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6/PRIMO SEMESTRE/"/>
    </mc:Choice>
  </mc:AlternateContent>
  <xr:revisionPtr revIDLastSave="0" documentId="13_ncr:1_{23EAC84A-6A08-314A-8DDE-F5A50BF4CFC9}" xr6:coauthVersionLast="47" xr6:coauthVersionMax="47" xr10:uidLastSave="{00000000-0000-0000-0000-000000000000}"/>
  <bookViews>
    <workbookView xWindow="1180" yWindow="500" windowWidth="24420" windowHeight="14100" tabRatio="599" activeTab="3" xr2:uid="{399F0056-C3EF-6749-B732-37CCFDCA889C}"/>
  </bookViews>
  <sheets>
    <sheet name="3_A" sheetId="5" r:id="rId1"/>
    <sheet name="3_B" sheetId="6" r:id="rId2"/>
    <sheet name="3_C" sheetId="10" r:id="rId3"/>
    <sheet name="3_D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1" l="1"/>
  <c r="Q15" i="11"/>
  <c r="Q14" i="11"/>
  <c r="S13" i="11"/>
  <c r="Q13" i="11"/>
  <c r="S12" i="11"/>
  <c r="Q12" i="11"/>
  <c r="S12" i="6" l="1"/>
  <c r="Q16" i="10"/>
  <c r="Q15" i="10"/>
  <c r="Q14" i="10"/>
  <c r="S13" i="10"/>
  <c r="Q13" i="10"/>
  <c r="S12" i="10"/>
  <c r="Q12" i="10"/>
  <c r="Q16" i="5"/>
  <c r="Q15" i="5"/>
  <c r="Q14" i="5"/>
  <c r="Q13" i="5"/>
  <c r="Q12" i="5"/>
  <c r="Q16" i="6"/>
  <c r="Q15" i="6"/>
  <c r="Q14" i="6"/>
  <c r="S13" i="6"/>
  <c r="Q13" i="6"/>
  <c r="Q12" i="6"/>
  <c r="S13" i="5"/>
  <c r="S12" i="5"/>
</calcChain>
</file>

<file path=xl/sharedStrings.xml><?xml version="1.0" encoding="utf-8"?>
<sst xmlns="http://schemas.openxmlformats.org/spreadsheetml/2006/main" count="1352" uniqueCount="68">
  <si>
    <t>Università degli Studi di Catania</t>
  </si>
  <si>
    <t>Corso di Laurea Magistrale in MEDICINA e CHIRURGIA</t>
  </si>
  <si>
    <t>Insegnamento</t>
  </si>
  <si>
    <t>Docente</t>
  </si>
  <si>
    <t>Data</t>
  </si>
  <si>
    <t>lunedì</t>
  </si>
  <si>
    <t>martedì</t>
  </si>
  <si>
    <t>mercoledì</t>
  </si>
  <si>
    <t>giovedì</t>
  </si>
  <si>
    <t>venerdì</t>
  </si>
  <si>
    <t>sabato</t>
  </si>
  <si>
    <t>domenica</t>
  </si>
  <si>
    <t>AULA NON DISPONIBILE</t>
  </si>
  <si>
    <t>Didattica FRONTALE</t>
  </si>
  <si>
    <t>Didattica INTEGRATIVA</t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</si>
  <si>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</si>
  <si>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</si>
  <si>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</si>
  <si>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</si>
  <si>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</si>
  <si>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</si>
  <si>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</si>
  <si>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</si>
  <si>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</si>
  <si>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t>Orario delle Lezioni - A.A. 2026/27 - I semestre</t>
  </si>
  <si>
    <t>SOSPENSIONE DIDATTICA (dal 14 dicembre al 6 gennaio) - Appello straordinario a.a. 2025/26</t>
  </si>
  <si>
    <t>DF Previste</t>
  </si>
  <si>
    <t>DF Programmate</t>
  </si>
  <si>
    <t>ADI Previste</t>
  </si>
  <si>
    <t>ADI Programmate</t>
  </si>
  <si>
    <t>N/A</t>
  </si>
  <si>
    <t>I SESSIONE ESAMI DI PROFITTO (dal 18 gennaio al 28 febbraio)</t>
  </si>
  <si>
    <r>
      <rPr>
        <b/>
        <sz val="11"/>
        <rFont val="Arial"/>
        <family val="2"/>
      </rPr>
      <t>Fisiologia 2</t>
    </r>
    <r>
      <rPr>
        <b/>
        <sz val="11"/>
        <color indexed="10"/>
        <rFont val="Arial"/>
        <family val="2"/>
      </rPr>
      <t xml:space="preserve">
</t>
    </r>
    <r>
      <rPr>
        <sz val="11"/>
        <rFont val="Arial"/>
        <family val="2"/>
      </rPr>
      <t>(7 CFU)</t>
    </r>
  </si>
  <si>
    <r>
      <rPr>
        <b/>
        <sz val="11"/>
        <rFont val="Arial"/>
        <family val="2"/>
      </rPr>
      <t xml:space="preserve">Patologia Generale e Immunologia 1
</t>
    </r>
    <r>
      <rPr>
        <sz val="11"/>
        <rFont val="Arial"/>
        <family val="2"/>
      </rPr>
      <t>(7 CFU)</t>
    </r>
  </si>
  <si>
    <t>C.I. Medicina di laboratorio e Diagnostica integrata</t>
  </si>
  <si>
    <r>
      <rPr>
        <b/>
        <sz val="11"/>
        <rFont val="Arial"/>
        <family val="2"/>
      </rPr>
      <t>Patologia Clinica</t>
    </r>
    <r>
      <rPr>
        <sz val="11"/>
        <rFont val="Arial"/>
        <family val="2"/>
      </rPr>
      <t xml:space="preserve">
(2 CFU)</t>
    </r>
  </si>
  <si>
    <r>
      <rPr>
        <b/>
        <sz val="11"/>
        <rFont val="Arial"/>
        <family val="2"/>
      </rPr>
      <t>Biochimica Clinica</t>
    </r>
    <r>
      <rPr>
        <sz val="11"/>
        <rFont val="Arial"/>
        <family val="2"/>
      </rPr>
      <t xml:space="preserve">
(2 CFU)</t>
    </r>
  </si>
  <si>
    <r>
      <rPr>
        <b/>
        <sz val="11"/>
        <rFont val="Arial"/>
        <family val="2"/>
      </rPr>
      <t>Microbiologia Clinica</t>
    </r>
    <r>
      <rPr>
        <sz val="11"/>
        <rFont val="Arial"/>
        <family val="2"/>
      </rPr>
      <t xml:space="preserve">
(2 CFU)</t>
    </r>
  </si>
  <si>
    <t>51 ore</t>
  </si>
  <si>
    <t>14 ore</t>
  </si>
  <si>
    <t>Fisiologia II</t>
  </si>
  <si>
    <t>Patologia 1</t>
  </si>
  <si>
    <t>Biochimica clinica</t>
  </si>
  <si>
    <t>Patologia Clinica</t>
  </si>
  <si>
    <t>Microbiologia clinica</t>
  </si>
  <si>
    <t>DANIELA PUZZO
MARIA ROSARIA TROPEA</t>
  </si>
  <si>
    <t>LUCIA MALAGUARNERA</t>
  </si>
  <si>
    <t>STEFANIA STELLA</t>
  </si>
  <si>
    <t>VITTORIO CALABRESE</t>
  </si>
  <si>
    <t>GUIDO SCALIA</t>
  </si>
  <si>
    <r>
      <t xml:space="preserve">Sede
</t>
    </r>
    <r>
      <rPr>
        <b/>
        <sz val="16"/>
        <color indexed="56"/>
        <rFont val="Arial"/>
        <family val="2"/>
      </rPr>
      <t>Aula C - Torre Biologica</t>
    </r>
  </si>
  <si>
    <t>ADI Fisiologia</t>
  </si>
  <si>
    <t>ADI Patologia</t>
  </si>
  <si>
    <r>
      <t xml:space="preserve">Sede
</t>
    </r>
    <r>
      <rPr>
        <b/>
        <sz val="16"/>
        <color indexed="56"/>
        <rFont val="Arial"/>
        <family val="2"/>
      </rPr>
      <t>Aula A - Torre Biologica</t>
    </r>
  </si>
  <si>
    <t>AGOSTINO PALMERI</t>
  </si>
  <si>
    <t>FERDINANDO NICOLETTI 
PAOLO F. FAGONE
ANTONIO ARCIDIACONO</t>
  </si>
  <si>
    <t>LIVIA MANZELLA</t>
  </si>
  <si>
    <r>
      <rPr>
        <b/>
        <i/>
        <sz val="18"/>
        <color rgb="FFC00000"/>
        <rFont val="Arial"/>
        <family val="2"/>
      </rPr>
      <t>III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A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2024/25</t>
    </r>
  </si>
  <si>
    <t>ART. 23</t>
  </si>
  <si>
    <t>AD Fisiologia</t>
  </si>
  <si>
    <t>TIROCINIO LABORATORIO BIOMEDICO 
(2 CFU = 50 ore)</t>
  </si>
  <si>
    <t>LUCIA CIRANNA
Art. 23</t>
  </si>
  <si>
    <r>
      <rPr>
        <b/>
        <i/>
        <sz val="18"/>
        <color rgb="FFC00000"/>
        <rFont val="Arial"/>
        <family val="2"/>
      </rPr>
      <t>III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D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2024/25</t>
    </r>
  </si>
  <si>
    <r>
      <rPr>
        <b/>
        <i/>
        <sz val="18"/>
        <color rgb="FFC00000"/>
        <rFont val="Arial"/>
        <family val="2"/>
      </rPr>
      <t>III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B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2024/25</t>
    </r>
  </si>
  <si>
    <r>
      <rPr>
        <b/>
        <i/>
        <sz val="18"/>
        <color rgb="FFC00000"/>
        <rFont val="Arial"/>
        <family val="2"/>
      </rPr>
      <t>III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C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2024/25</t>
    </r>
  </si>
  <si>
    <t>TUTOR DI ATENEO
25 ore in aula
25 ore online</t>
  </si>
  <si>
    <t>FERDINANDO NICOLETTI 
PAOLO F. FAGONE
ANTONIO ARCIDIACONO
SAVERIO CANDIDO</t>
  </si>
  <si>
    <t>ROSALBA PARENTI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</si>
</sst>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18"/>
      <color rgb="FF002060"/>
      <name val="Arial"/>
      <family val="2"/>
    </font>
    <font>
      <sz val="9"/>
      <color theme="1"/>
      <name val="Arial"/>
      <family val="2"/>
    </font>
    <font>
      <b/>
      <sz val="12"/>
      <color rgb="FF002060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i/>
      <sz val="1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Arial"/>
      <family val="2"/>
    </font>
    <font>
      <b/>
      <i/>
      <sz val="11"/>
      <color rgb="FF000080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56"/>
      <name val="Arial"/>
      <family val="2"/>
    </font>
    <font>
      <b/>
      <sz val="11"/>
      <color rgb="FF002060"/>
      <name val="Arial"/>
      <family val="2"/>
    </font>
    <font>
      <b/>
      <sz val="11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10" borderId="15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4" xfId="0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164" fontId="14" fillId="6" borderId="23" xfId="0" applyNumberFormat="1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164" fontId="13" fillId="6" borderId="23" xfId="0" applyNumberFormat="1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164" fontId="13" fillId="6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164" fontId="14" fillId="6" borderId="32" xfId="0" applyNumberFormat="1" applyFont="1" applyFill="1" applyBorder="1" applyAlignment="1">
      <alignment horizontal="center" vertical="center" wrapText="1"/>
    </xf>
    <xf numFmtId="0" fontId="15" fillId="13" borderId="15" xfId="0" applyFont="1" applyFill="1" applyBorder="1" applyAlignment="1">
      <alignment horizontal="center" vertical="center" wrapText="1"/>
    </xf>
    <xf numFmtId="0" fontId="15" fillId="14" borderId="15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horizontal="left" vertical="center"/>
    </xf>
    <xf numFmtId="0" fontId="14" fillId="12" borderId="15" xfId="0" applyFont="1" applyFill="1" applyBorder="1" applyAlignment="1">
      <alignment horizontal="left" vertical="center"/>
    </xf>
    <xf numFmtId="0" fontId="14" fillId="13" borderId="15" xfId="0" applyFont="1" applyFill="1" applyBorder="1" applyAlignment="1">
      <alignment horizontal="left" vertical="center"/>
    </xf>
    <xf numFmtId="0" fontId="1" fillId="14" borderId="15" xfId="0" applyFont="1" applyFill="1" applyBorder="1" applyAlignment="1">
      <alignment horizontal="left" vertical="center" wrapText="1"/>
    </xf>
    <xf numFmtId="0" fontId="15" fillId="11" borderId="20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164" fontId="14" fillId="6" borderId="29" xfId="0" applyNumberFormat="1" applyFont="1" applyFill="1" applyBorder="1" applyAlignment="1">
      <alignment horizontal="center" vertical="center" wrapText="1"/>
    </xf>
    <xf numFmtId="164" fontId="13" fillId="6" borderId="28" xfId="0" applyNumberFormat="1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5" fillId="11" borderId="12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left" vertical="center"/>
    </xf>
    <xf numFmtId="0" fontId="2" fillId="13" borderId="15" xfId="0" applyFont="1" applyFill="1" applyBorder="1" applyAlignment="1">
      <alignment horizontal="left" vertical="center"/>
    </xf>
    <xf numFmtId="0" fontId="2" fillId="13" borderId="24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/>
    </xf>
    <xf numFmtId="0" fontId="15" fillId="14" borderId="15" xfId="0" applyFont="1" applyFill="1" applyBorder="1" applyAlignment="1">
      <alignment horizontal="left" vertical="center" wrapText="1"/>
    </xf>
    <xf numFmtId="0" fontId="15" fillId="14" borderId="24" xfId="0" applyFont="1" applyFill="1" applyBorder="1" applyAlignment="1">
      <alignment horizontal="left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3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21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2" fillId="13" borderId="24" xfId="0" applyFont="1" applyFill="1" applyBorder="1" applyAlignment="1">
      <alignment horizontal="center" vertical="center"/>
    </xf>
    <xf numFmtId="0" fontId="15" fillId="14" borderId="2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12" borderId="22" xfId="0" applyFont="1" applyFill="1" applyBorder="1" applyAlignment="1">
      <alignment horizontal="left" vertical="center"/>
    </xf>
    <xf numFmtId="0" fontId="14" fillId="6" borderId="16" xfId="0" applyFont="1" applyFill="1" applyBorder="1" applyAlignment="1">
      <alignment horizontal="center" vertical="center" wrapText="1"/>
    </xf>
    <xf numFmtId="164" fontId="14" fillId="6" borderId="28" xfId="0" applyNumberFormat="1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15" fillId="9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5" fillId="11" borderId="31" xfId="0" applyFont="1" applyFill="1" applyBorder="1" applyAlignment="1">
      <alignment horizontal="center" vertical="center" wrapText="1"/>
    </xf>
    <xf numFmtId="0" fontId="15" fillId="11" borderId="35" xfId="0" applyFont="1" applyFill="1" applyBorder="1" applyAlignment="1">
      <alignment horizontal="center" vertical="center" wrapText="1"/>
    </xf>
    <xf numFmtId="0" fontId="15" fillId="11" borderId="14" xfId="0" applyFont="1" applyFill="1" applyBorder="1" applyAlignment="1">
      <alignment horizontal="center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12" borderId="31" xfId="0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horizontal="center" vertical="center" wrapText="1"/>
    </xf>
    <xf numFmtId="0" fontId="15" fillId="12" borderId="14" xfId="0" applyFont="1" applyFill="1" applyBorder="1" applyAlignment="1">
      <alignment horizontal="center" vertical="center" wrapText="1"/>
    </xf>
    <xf numFmtId="0" fontId="15" fillId="12" borderId="3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3" xfId="0" applyFont="1" applyFill="1" applyBorder="1" applyAlignment="1">
      <alignment horizontal="center" vertical="center" wrapText="1"/>
    </xf>
    <xf numFmtId="0" fontId="10" fillId="9" borderId="44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  <color rgb="FFE9CCF2"/>
      <color rgb="FFF8E9F4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E261-F8D3-C141-9C5E-57476D284498}">
  <sheetPr>
    <tabColor rgb="FFFF0000"/>
    <pageSetUpPr fitToPage="1"/>
  </sheetPr>
  <dimension ref="B1:S880"/>
  <sheetViews>
    <sheetView topLeftCell="A4" zoomScale="60" zoomScaleNormal="85" workbookViewId="0">
      <selection activeCell="D17" sqref="D17:L21"/>
    </sheetView>
  </sheetViews>
  <sheetFormatPr baseColWidth="10" defaultColWidth="8.83203125" defaultRowHeight="14" x14ac:dyDescent="0.15"/>
  <cols>
    <col min="1" max="1" width="8.83203125" style="2"/>
    <col min="2" max="3" width="18.83203125" style="3" customWidth="1"/>
    <col min="4" max="8" width="20.5" style="3" customWidth="1"/>
    <col min="9" max="12" width="20.5" style="6" customWidth="1"/>
    <col min="13" max="13" width="5.1640625" style="2" customWidth="1"/>
    <col min="14" max="14" width="4.5" style="2" customWidth="1"/>
    <col min="15" max="15" width="24" style="9" customWidth="1"/>
    <col min="16" max="16" width="10.83203125" style="9" customWidth="1"/>
    <col min="17" max="17" width="11.6640625" style="9" bestFit="1" customWidth="1"/>
    <col min="18" max="18" width="12.83203125" style="9" customWidth="1"/>
    <col min="19" max="19" width="12.33203125" style="9" customWidth="1"/>
    <col min="20" max="22" width="8.83203125" style="2"/>
    <col min="23" max="23" width="16.83203125" style="2" customWidth="1"/>
    <col min="24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99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2:19" ht="25" customHeight="1" x14ac:dyDescent="0.15"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9" ht="25" customHeight="1" thickBot="1" x14ac:dyDescent="0.2">
      <c r="B4" s="105" t="s">
        <v>24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2:19" ht="40" customHeight="1" thickBot="1" x14ac:dyDescent="0.2">
      <c r="B5" s="175" t="s">
        <v>57</v>
      </c>
      <c r="C5" s="176"/>
      <c r="D5" s="176"/>
      <c r="E5" s="176"/>
      <c r="F5" s="176"/>
      <c r="G5" s="176"/>
      <c r="H5" s="176"/>
      <c r="I5" s="176"/>
      <c r="J5" s="176"/>
      <c r="K5" s="177"/>
      <c r="L5" s="178"/>
    </row>
    <row r="6" spans="2:19" ht="30" customHeight="1" x14ac:dyDescent="0.15">
      <c r="B6" s="111" t="s">
        <v>2</v>
      </c>
      <c r="C6" s="112"/>
      <c r="D6" s="115" t="s">
        <v>32</v>
      </c>
      <c r="E6" s="116"/>
      <c r="F6" s="119" t="s">
        <v>33</v>
      </c>
      <c r="G6" s="120"/>
      <c r="H6" s="123" t="s">
        <v>34</v>
      </c>
      <c r="I6" s="124"/>
      <c r="J6" s="124"/>
      <c r="K6" s="125" t="s">
        <v>60</v>
      </c>
      <c r="L6" s="126"/>
    </row>
    <row r="7" spans="2:19" ht="49" customHeight="1" x14ac:dyDescent="0.15">
      <c r="B7" s="113"/>
      <c r="C7" s="114"/>
      <c r="D7" s="117"/>
      <c r="E7" s="118"/>
      <c r="F7" s="121"/>
      <c r="G7" s="122"/>
      <c r="H7" s="38" t="s">
        <v>35</v>
      </c>
      <c r="I7" s="34" t="s">
        <v>36</v>
      </c>
      <c r="J7" s="39" t="s">
        <v>37</v>
      </c>
      <c r="K7" s="127"/>
      <c r="L7" s="128"/>
    </row>
    <row r="8" spans="2:19" ht="45" customHeight="1" x14ac:dyDescent="0.15">
      <c r="B8" s="113" t="s">
        <v>3</v>
      </c>
      <c r="C8" s="114"/>
      <c r="D8" s="131" t="s">
        <v>54</v>
      </c>
      <c r="E8" s="132"/>
      <c r="F8" s="131" t="s">
        <v>55</v>
      </c>
      <c r="G8" s="132"/>
      <c r="H8" s="30" t="s">
        <v>56</v>
      </c>
      <c r="I8" s="30" t="s">
        <v>48</v>
      </c>
      <c r="J8" s="10" t="s">
        <v>58</v>
      </c>
      <c r="K8" s="127"/>
      <c r="L8" s="128"/>
    </row>
    <row r="9" spans="2:19" ht="30" customHeight="1" x14ac:dyDescent="0.15">
      <c r="B9" s="113" t="s">
        <v>13</v>
      </c>
      <c r="C9" s="114"/>
      <c r="D9" s="133" t="s">
        <v>38</v>
      </c>
      <c r="E9" s="134"/>
      <c r="F9" s="133" t="s">
        <v>38</v>
      </c>
      <c r="G9" s="134"/>
      <c r="H9" s="31" t="s">
        <v>39</v>
      </c>
      <c r="I9" s="31" t="s">
        <v>39</v>
      </c>
      <c r="J9" s="31" t="s">
        <v>39</v>
      </c>
      <c r="K9" s="127"/>
      <c r="L9" s="128"/>
    </row>
    <row r="10" spans="2:19" ht="70" customHeight="1" thickBot="1" x14ac:dyDescent="0.2">
      <c r="B10" s="95" t="s">
        <v>14</v>
      </c>
      <c r="C10" s="96"/>
      <c r="D10" s="97" t="s">
        <v>65</v>
      </c>
      <c r="E10" s="98"/>
      <c r="F10" s="97" t="s">
        <v>65</v>
      </c>
      <c r="G10" s="98"/>
      <c r="H10" s="32" t="s">
        <v>30</v>
      </c>
      <c r="I10" s="32" t="s">
        <v>30</v>
      </c>
      <c r="J10" s="11" t="s">
        <v>30</v>
      </c>
      <c r="K10" s="129"/>
      <c r="L10" s="130"/>
    </row>
    <row r="11" spans="2:19" ht="45" customHeight="1" thickBot="1" x14ac:dyDescent="0.2">
      <c r="B11" s="138" t="s">
        <v>50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O11" s="8"/>
      <c r="P11" s="7" t="s">
        <v>26</v>
      </c>
      <c r="Q11" s="7" t="s">
        <v>27</v>
      </c>
      <c r="R11" s="7" t="s">
        <v>28</v>
      </c>
      <c r="S11" s="7" t="s">
        <v>29</v>
      </c>
    </row>
    <row r="12" spans="2:19" ht="28" customHeight="1" thickBot="1" x14ac:dyDescent="0.2">
      <c r="B12" s="141" t="s">
        <v>4</v>
      </c>
      <c r="C12" s="142"/>
      <c r="D12" s="58" t="s">
        <v>15</v>
      </c>
      <c r="E12" s="59" t="s">
        <v>16</v>
      </c>
      <c r="F12" s="59" t="s">
        <v>17</v>
      </c>
      <c r="G12" s="59" t="s">
        <v>18</v>
      </c>
      <c r="H12" s="59" t="s">
        <v>19</v>
      </c>
      <c r="I12" s="59" t="s">
        <v>20</v>
      </c>
      <c r="J12" s="59" t="s">
        <v>21</v>
      </c>
      <c r="K12" s="60" t="s">
        <v>22</v>
      </c>
      <c r="L12" s="61" t="s">
        <v>23</v>
      </c>
      <c r="O12" s="40" t="s">
        <v>40</v>
      </c>
      <c r="P12" s="12">
        <v>51</v>
      </c>
      <c r="Q12" s="12">
        <f>COUNTIF($B$13:$L$99,"Fisiologia II")</f>
        <v>51</v>
      </c>
      <c r="R12" s="12">
        <v>50</v>
      </c>
      <c r="S12" s="12">
        <f>COUNTIF($B$14:$L$99,"ADI Fisiologia")</f>
        <v>25</v>
      </c>
    </row>
    <row r="13" spans="2:19" ht="28" customHeight="1" x14ac:dyDescent="0.15">
      <c r="B13" s="26" t="s">
        <v>8</v>
      </c>
      <c r="C13" s="46">
        <v>46296</v>
      </c>
      <c r="D13" s="78" t="s">
        <v>41</v>
      </c>
      <c r="E13" s="62" t="s">
        <v>41</v>
      </c>
      <c r="F13" s="50" t="s">
        <v>40</v>
      </c>
      <c r="G13" s="50" t="s">
        <v>40</v>
      </c>
      <c r="H13" s="50" t="s">
        <v>40</v>
      </c>
      <c r="I13" s="33"/>
      <c r="J13" s="72" t="s">
        <v>42</v>
      </c>
      <c r="K13" s="72" t="s">
        <v>42</v>
      </c>
      <c r="L13" s="73" t="s">
        <v>42</v>
      </c>
      <c r="O13" s="41" t="s">
        <v>41</v>
      </c>
      <c r="P13" s="12">
        <v>51</v>
      </c>
      <c r="Q13" s="12">
        <f>COUNTIF($B$13:$L$99,"Patologia 1")</f>
        <v>51</v>
      </c>
      <c r="R13" s="12">
        <v>50</v>
      </c>
      <c r="S13" s="12">
        <f>COUNTIF($B$14:$L$99,"ADI Patologia")</f>
        <v>25</v>
      </c>
    </row>
    <row r="14" spans="2:19" ht="28" customHeight="1" x14ac:dyDescent="0.15">
      <c r="B14" s="21" t="s">
        <v>9</v>
      </c>
      <c r="C14" s="22">
        <v>46297</v>
      </c>
      <c r="D14" s="79" t="s">
        <v>41</v>
      </c>
      <c r="E14" s="65" t="s">
        <v>41</v>
      </c>
      <c r="F14" s="48" t="s">
        <v>40</v>
      </c>
      <c r="G14" s="48" t="s">
        <v>40</v>
      </c>
      <c r="H14" s="48" t="s">
        <v>40</v>
      </c>
      <c r="I14" s="10"/>
      <c r="J14" s="69" t="s">
        <v>42</v>
      </c>
      <c r="K14" s="69" t="s">
        <v>42</v>
      </c>
      <c r="L14" s="70" t="s">
        <v>42</v>
      </c>
      <c r="O14" s="14" t="s">
        <v>42</v>
      </c>
      <c r="P14" s="12">
        <v>14</v>
      </c>
      <c r="Q14" s="12">
        <f>COUNTIF($B$13:$L$99,"Biochimica clinica")</f>
        <v>14</v>
      </c>
      <c r="R14" s="13"/>
      <c r="S14" s="13"/>
    </row>
    <row r="15" spans="2:19" ht="28" customHeight="1" x14ac:dyDescent="0.15">
      <c r="B15" s="23" t="s">
        <v>10</v>
      </c>
      <c r="C15" s="24">
        <v>46298</v>
      </c>
      <c r="D15" s="135"/>
      <c r="E15" s="136"/>
      <c r="F15" s="136"/>
      <c r="G15" s="136"/>
      <c r="H15" s="136"/>
      <c r="I15" s="136"/>
      <c r="J15" s="136"/>
      <c r="K15" s="136"/>
      <c r="L15" s="137"/>
      <c r="O15" s="42" t="s">
        <v>43</v>
      </c>
      <c r="P15" s="12">
        <v>14</v>
      </c>
      <c r="Q15" s="12">
        <f>COUNTIF($B$13:$L$99,"Patologia clinica")</f>
        <v>14</v>
      </c>
      <c r="R15" s="13"/>
      <c r="S15" s="13"/>
    </row>
    <row r="16" spans="2:19" ht="28" customHeight="1" x14ac:dyDescent="0.15">
      <c r="B16" s="23" t="s">
        <v>11</v>
      </c>
      <c r="C16" s="24">
        <v>46299</v>
      </c>
      <c r="D16" s="135"/>
      <c r="E16" s="136"/>
      <c r="F16" s="136"/>
      <c r="G16" s="136"/>
      <c r="H16" s="136"/>
      <c r="I16" s="136"/>
      <c r="J16" s="136"/>
      <c r="K16" s="136"/>
      <c r="L16" s="137"/>
      <c r="O16" s="43" t="s">
        <v>44</v>
      </c>
      <c r="P16" s="12">
        <v>14</v>
      </c>
      <c r="Q16" s="12">
        <f>COUNTIF($B$13:$L$99,"Microbiologia clinica")</f>
        <v>14</v>
      </c>
      <c r="R16" s="13"/>
      <c r="S16" s="13"/>
    </row>
    <row r="17" spans="2:19" ht="28" customHeight="1" x14ac:dyDescent="0.15">
      <c r="B17" s="21" t="s">
        <v>5</v>
      </c>
      <c r="C17" s="22">
        <v>46300</v>
      </c>
      <c r="D17" s="146" t="s">
        <v>12</v>
      </c>
      <c r="E17" s="147"/>
      <c r="F17" s="147"/>
      <c r="G17" s="147"/>
      <c r="H17" s="147"/>
      <c r="I17" s="147"/>
      <c r="J17" s="147"/>
      <c r="K17" s="147"/>
      <c r="L17" s="148"/>
      <c r="O17" s="2"/>
      <c r="P17" s="2"/>
      <c r="Q17" s="2"/>
      <c r="R17" s="2"/>
      <c r="S17" s="2"/>
    </row>
    <row r="18" spans="2:19" ht="28" customHeight="1" x14ac:dyDescent="0.15">
      <c r="B18" s="21" t="s">
        <v>6</v>
      </c>
      <c r="C18" s="22">
        <v>46301</v>
      </c>
      <c r="D18" s="146"/>
      <c r="E18" s="147"/>
      <c r="F18" s="147"/>
      <c r="G18" s="147"/>
      <c r="H18" s="147"/>
      <c r="I18" s="147"/>
      <c r="J18" s="147"/>
      <c r="K18" s="147"/>
      <c r="L18" s="148"/>
      <c r="O18" s="2"/>
      <c r="P18" s="2"/>
      <c r="Q18" s="2"/>
      <c r="R18" s="2"/>
      <c r="S18" s="2"/>
    </row>
    <row r="19" spans="2:19" ht="28" customHeight="1" x14ac:dyDescent="0.15">
      <c r="B19" s="21" t="s">
        <v>7</v>
      </c>
      <c r="C19" s="22">
        <v>46302</v>
      </c>
      <c r="D19" s="146"/>
      <c r="E19" s="147"/>
      <c r="F19" s="147"/>
      <c r="G19" s="147"/>
      <c r="H19" s="147"/>
      <c r="I19" s="147"/>
      <c r="J19" s="147"/>
      <c r="K19" s="147"/>
      <c r="L19" s="148"/>
      <c r="O19" s="2"/>
      <c r="P19" s="2"/>
      <c r="Q19" s="2"/>
      <c r="R19" s="2"/>
      <c r="S19" s="2"/>
    </row>
    <row r="20" spans="2:19" ht="28" customHeight="1" x14ac:dyDescent="0.15">
      <c r="B20" s="21" t="s">
        <v>8</v>
      </c>
      <c r="C20" s="22">
        <v>46303</v>
      </c>
      <c r="D20" s="146"/>
      <c r="E20" s="147"/>
      <c r="F20" s="147"/>
      <c r="G20" s="147"/>
      <c r="H20" s="147"/>
      <c r="I20" s="147"/>
      <c r="J20" s="147"/>
      <c r="K20" s="147"/>
      <c r="L20" s="148"/>
    </row>
    <row r="21" spans="2:19" ht="28" customHeight="1" x14ac:dyDescent="0.15">
      <c r="B21" s="21" t="s">
        <v>9</v>
      </c>
      <c r="C21" s="22">
        <v>46304</v>
      </c>
      <c r="D21" s="146"/>
      <c r="E21" s="147"/>
      <c r="F21" s="147"/>
      <c r="G21" s="147"/>
      <c r="H21" s="147"/>
      <c r="I21" s="147"/>
      <c r="J21" s="147"/>
      <c r="K21" s="147"/>
      <c r="L21" s="148"/>
    </row>
    <row r="22" spans="2:19" ht="28" customHeight="1" x14ac:dyDescent="0.15">
      <c r="B22" s="23" t="s">
        <v>10</v>
      </c>
      <c r="C22" s="24">
        <v>46305</v>
      </c>
      <c r="D22" s="135"/>
      <c r="E22" s="136"/>
      <c r="F22" s="136"/>
      <c r="G22" s="136"/>
      <c r="H22" s="136"/>
      <c r="I22" s="136"/>
      <c r="J22" s="136"/>
      <c r="K22" s="136"/>
      <c r="L22" s="137"/>
    </row>
    <row r="23" spans="2:19" ht="28" customHeight="1" x14ac:dyDescent="0.15">
      <c r="B23" s="23" t="s">
        <v>11</v>
      </c>
      <c r="C23" s="24">
        <v>46306</v>
      </c>
      <c r="D23" s="135"/>
      <c r="E23" s="136"/>
      <c r="F23" s="136"/>
      <c r="G23" s="136"/>
      <c r="H23" s="136"/>
      <c r="I23" s="136"/>
      <c r="J23" s="136"/>
      <c r="K23" s="136"/>
      <c r="L23" s="137"/>
    </row>
    <row r="24" spans="2:19" ht="28" customHeight="1" x14ac:dyDescent="0.15">
      <c r="B24" s="21" t="s">
        <v>5</v>
      </c>
      <c r="C24" s="22">
        <v>46307</v>
      </c>
      <c r="D24" s="79" t="s">
        <v>41</v>
      </c>
      <c r="E24" s="65" t="s">
        <v>41</v>
      </c>
      <c r="F24" s="48" t="s">
        <v>40</v>
      </c>
      <c r="G24" s="48" t="s">
        <v>40</v>
      </c>
      <c r="H24" s="48" t="s">
        <v>40</v>
      </c>
      <c r="I24" s="10"/>
      <c r="J24" s="69" t="s">
        <v>42</v>
      </c>
      <c r="K24" s="69" t="s">
        <v>42</v>
      </c>
      <c r="L24" s="70" t="s">
        <v>42</v>
      </c>
    </row>
    <row r="25" spans="2:19" ht="28" customHeight="1" x14ac:dyDescent="0.15">
      <c r="B25" s="21" t="s">
        <v>6</v>
      </c>
      <c r="C25" s="22">
        <v>46308</v>
      </c>
      <c r="D25" s="79" t="s">
        <v>41</v>
      </c>
      <c r="E25" s="65" t="s">
        <v>41</v>
      </c>
      <c r="F25" s="48" t="s">
        <v>40</v>
      </c>
      <c r="G25" s="48" t="s">
        <v>40</v>
      </c>
      <c r="H25" s="48" t="s">
        <v>40</v>
      </c>
      <c r="I25" s="10"/>
      <c r="J25" s="69" t="s">
        <v>42</v>
      </c>
      <c r="K25" s="69" t="s">
        <v>42</v>
      </c>
      <c r="L25" s="70" t="s">
        <v>42</v>
      </c>
    </row>
    <row r="26" spans="2:19" ht="28" customHeight="1" x14ac:dyDescent="0.15">
      <c r="B26" s="21" t="s">
        <v>7</v>
      </c>
      <c r="C26" s="22">
        <v>46309</v>
      </c>
      <c r="D26" s="79" t="s">
        <v>41</v>
      </c>
      <c r="E26" s="65" t="s">
        <v>41</v>
      </c>
      <c r="F26" s="65" t="s">
        <v>41</v>
      </c>
      <c r="G26" s="48" t="s">
        <v>40</v>
      </c>
      <c r="H26" s="48" t="s">
        <v>40</v>
      </c>
      <c r="I26" s="48" t="s">
        <v>40</v>
      </c>
      <c r="J26" s="10"/>
      <c r="K26" s="69" t="s">
        <v>42</v>
      </c>
      <c r="L26" s="70" t="s">
        <v>42</v>
      </c>
    </row>
    <row r="27" spans="2:19" ht="28" customHeight="1" x14ac:dyDescent="0.15">
      <c r="B27" s="21" t="s">
        <v>8</v>
      </c>
      <c r="C27" s="22">
        <v>46310</v>
      </c>
      <c r="D27" s="79" t="s">
        <v>41</v>
      </c>
      <c r="E27" s="65" t="s">
        <v>41</v>
      </c>
      <c r="F27" s="48" t="s">
        <v>40</v>
      </c>
      <c r="G27" s="48" t="s">
        <v>40</v>
      </c>
      <c r="H27" s="48" t="s">
        <v>40</v>
      </c>
      <c r="I27" s="10"/>
      <c r="J27" s="66" t="s">
        <v>43</v>
      </c>
      <c r="K27" s="66" t="s">
        <v>43</v>
      </c>
      <c r="L27" s="67" t="s">
        <v>43</v>
      </c>
    </row>
    <row r="28" spans="2:19" ht="28" customHeight="1" x14ac:dyDescent="0.15">
      <c r="B28" s="21" t="s">
        <v>9</v>
      </c>
      <c r="C28" s="22">
        <v>46311</v>
      </c>
      <c r="D28" s="79" t="s">
        <v>41</v>
      </c>
      <c r="E28" s="65" t="s">
        <v>41</v>
      </c>
      <c r="F28" s="48" t="s">
        <v>40</v>
      </c>
      <c r="G28" s="48" t="s">
        <v>40</v>
      </c>
      <c r="H28" s="48" t="s">
        <v>40</v>
      </c>
      <c r="I28" s="10"/>
      <c r="J28" s="66" t="s">
        <v>43</v>
      </c>
      <c r="K28" s="66" t="s">
        <v>43</v>
      </c>
      <c r="L28" s="67" t="s">
        <v>43</v>
      </c>
    </row>
    <row r="29" spans="2:19" ht="28" customHeight="1" x14ac:dyDescent="0.15">
      <c r="B29" s="23" t="s">
        <v>10</v>
      </c>
      <c r="C29" s="24">
        <v>46312</v>
      </c>
      <c r="D29" s="135"/>
      <c r="E29" s="136"/>
      <c r="F29" s="136"/>
      <c r="G29" s="136"/>
      <c r="H29" s="136"/>
      <c r="I29" s="136"/>
      <c r="J29" s="136"/>
      <c r="K29" s="136"/>
      <c r="L29" s="137"/>
    </row>
    <row r="30" spans="2:19" ht="28" customHeight="1" x14ac:dyDescent="0.15">
      <c r="B30" s="23" t="s">
        <v>11</v>
      </c>
      <c r="C30" s="24">
        <v>46313</v>
      </c>
      <c r="D30" s="135"/>
      <c r="E30" s="136"/>
      <c r="F30" s="136"/>
      <c r="G30" s="136"/>
      <c r="H30" s="136"/>
      <c r="I30" s="136"/>
      <c r="J30" s="136"/>
      <c r="K30" s="136"/>
      <c r="L30" s="137"/>
    </row>
    <row r="31" spans="2:19" ht="28" customHeight="1" x14ac:dyDescent="0.15">
      <c r="B31" s="21" t="s">
        <v>5</v>
      </c>
      <c r="C31" s="22">
        <v>46314</v>
      </c>
      <c r="D31" s="146" t="s">
        <v>12</v>
      </c>
      <c r="E31" s="147"/>
      <c r="F31" s="147"/>
      <c r="G31" s="147"/>
      <c r="H31" s="147"/>
      <c r="I31" s="147"/>
      <c r="J31" s="147"/>
      <c r="K31" s="147"/>
      <c r="L31" s="148"/>
    </row>
    <row r="32" spans="2:19" ht="28" customHeight="1" x14ac:dyDescent="0.15">
      <c r="B32" s="21" t="s">
        <v>6</v>
      </c>
      <c r="C32" s="22">
        <v>46315</v>
      </c>
      <c r="D32" s="146"/>
      <c r="E32" s="147"/>
      <c r="F32" s="147"/>
      <c r="G32" s="147"/>
      <c r="H32" s="147"/>
      <c r="I32" s="147"/>
      <c r="J32" s="147"/>
      <c r="K32" s="147"/>
      <c r="L32" s="148"/>
    </row>
    <row r="33" spans="2:12" ht="28" customHeight="1" x14ac:dyDescent="0.15">
      <c r="B33" s="21" t="s">
        <v>7</v>
      </c>
      <c r="C33" s="22">
        <v>46316</v>
      </c>
      <c r="D33" s="146"/>
      <c r="E33" s="147"/>
      <c r="F33" s="147"/>
      <c r="G33" s="147"/>
      <c r="H33" s="147"/>
      <c r="I33" s="147"/>
      <c r="J33" s="147"/>
      <c r="K33" s="147"/>
      <c r="L33" s="148"/>
    </row>
    <row r="34" spans="2:12" ht="28" customHeight="1" x14ac:dyDescent="0.15">
      <c r="B34" s="21" t="s">
        <v>8</v>
      </c>
      <c r="C34" s="22">
        <v>46317</v>
      </c>
      <c r="D34" s="146"/>
      <c r="E34" s="147"/>
      <c r="F34" s="147"/>
      <c r="G34" s="147"/>
      <c r="H34" s="147"/>
      <c r="I34" s="147"/>
      <c r="J34" s="147"/>
      <c r="K34" s="147"/>
      <c r="L34" s="148"/>
    </row>
    <row r="35" spans="2:12" ht="28" customHeight="1" x14ac:dyDescent="0.15">
      <c r="B35" s="21" t="s">
        <v>9</v>
      </c>
      <c r="C35" s="22">
        <v>46318</v>
      </c>
      <c r="D35" s="146"/>
      <c r="E35" s="147"/>
      <c r="F35" s="147"/>
      <c r="G35" s="147"/>
      <c r="H35" s="147"/>
      <c r="I35" s="147"/>
      <c r="J35" s="147"/>
      <c r="K35" s="147"/>
      <c r="L35" s="148"/>
    </row>
    <row r="36" spans="2:12" ht="28" customHeight="1" x14ac:dyDescent="0.15">
      <c r="B36" s="23" t="s">
        <v>10</v>
      </c>
      <c r="C36" s="24">
        <v>46319</v>
      </c>
      <c r="D36" s="135"/>
      <c r="E36" s="136"/>
      <c r="F36" s="136"/>
      <c r="G36" s="136"/>
      <c r="H36" s="136"/>
      <c r="I36" s="136"/>
      <c r="J36" s="136"/>
      <c r="K36" s="136"/>
      <c r="L36" s="137"/>
    </row>
    <row r="37" spans="2:12" ht="28" customHeight="1" x14ac:dyDescent="0.15">
      <c r="B37" s="23" t="s">
        <v>11</v>
      </c>
      <c r="C37" s="24">
        <v>46320</v>
      </c>
      <c r="D37" s="135"/>
      <c r="E37" s="136"/>
      <c r="F37" s="136"/>
      <c r="G37" s="136"/>
      <c r="H37" s="136"/>
      <c r="I37" s="136"/>
      <c r="J37" s="136"/>
      <c r="K37" s="136"/>
      <c r="L37" s="137"/>
    </row>
    <row r="38" spans="2:12" ht="28" customHeight="1" x14ac:dyDescent="0.15">
      <c r="B38" s="21" t="s">
        <v>5</v>
      </c>
      <c r="C38" s="22">
        <v>46321</v>
      </c>
      <c r="D38" s="79" t="s">
        <v>41</v>
      </c>
      <c r="E38" s="65" t="s">
        <v>41</v>
      </c>
      <c r="F38" s="48" t="s">
        <v>40</v>
      </c>
      <c r="G38" s="48" t="s">
        <v>40</v>
      </c>
      <c r="H38" s="48" t="s">
        <v>40</v>
      </c>
      <c r="I38" s="35"/>
      <c r="J38" s="66" t="s">
        <v>43</v>
      </c>
      <c r="K38" s="66" t="s">
        <v>43</v>
      </c>
      <c r="L38" s="67" t="s">
        <v>43</v>
      </c>
    </row>
    <row r="39" spans="2:12" ht="28" customHeight="1" x14ac:dyDescent="0.15">
      <c r="B39" s="21" t="s">
        <v>6</v>
      </c>
      <c r="C39" s="22">
        <v>46322</v>
      </c>
      <c r="D39" s="79" t="s">
        <v>41</v>
      </c>
      <c r="E39" s="65" t="s">
        <v>41</v>
      </c>
      <c r="F39" s="48" t="s">
        <v>40</v>
      </c>
      <c r="G39" s="48" t="s">
        <v>40</v>
      </c>
      <c r="H39" s="48" t="s">
        <v>40</v>
      </c>
      <c r="I39" s="10"/>
      <c r="J39" s="66" t="s">
        <v>43</v>
      </c>
      <c r="K39" s="66" t="s">
        <v>43</v>
      </c>
      <c r="L39" s="67" t="s">
        <v>43</v>
      </c>
    </row>
    <row r="40" spans="2:12" ht="28" customHeight="1" x14ac:dyDescent="0.15">
      <c r="B40" s="21" t="s">
        <v>7</v>
      </c>
      <c r="C40" s="22">
        <v>46323</v>
      </c>
      <c r="D40" s="79" t="s">
        <v>41</v>
      </c>
      <c r="E40" s="65" t="s">
        <v>41</v>
      </c>
      <c r="F40" s="65" t="s">
        <v>41</v>
      </c>
      <c r="G40" s="48" t="s">
        <v>40</v>
      </c>
      <c r="H40" s="48" t="s">
        <v>40</v>
      </c>
      <c r="I40" s="48" t="s">
        <v>40</v>
      </c>
      <c r="J40" s="10"/>
      <c r="K40" s="66" t="s">
        <v>43</v>
      </c>
      <c r="L40" s="67" t="s">
        <v>43</v>
      </c>
    </row>
    <row r="41" spans="2:12" ht="28" customHeight="1" x14ac:dyDescent="0.15">
      <c r="B41" s="21" t="s">
        <v>8</v>
      </c>
      <c r="C41" s="22">
        <v>46324</v>
      </c>
      <c r="D41" s="79" t="s">
        <v>41</v>
      </c>
      <c r="E41" s="65" t="s">
        <v>41</v>
      </c>
      <c r="F41" s="65" t="s">
        <v>41</v>
      </c>
      <c r="G41" s="48" t="s">
        <v>40</v>
      </c>
      <c r="H41" s="48" t="s">
        <v>40</v>
      </c>
      <c r="I41" s="10"/>
      <c r="J41" s="39" t="s">
        <v>44</v>
      </c>
      <c r="K41" s="39" t="s">
        <v>44</v>
      </c>
      <c r="L41" s="68" t="s">
        <v>44</v>
      </c>
    </row>
    <row r="42" spans="2:12" ht="28" customHeight="1" x14ac:dyDescent="0.15">
      <c r="B42" s="21" t="s">
        <v>9</v>
      </c>
      <c r="C42" s="22">
        <v>46325</v>
      </c>
      <c r="D42" s="79" t="s">
        <v>41</v>
      </c>
      <c r="E42" s="65" t="s">
        <v>41</v>
      </c>
      <c r="F42" s="65" t="s">
        <v>41</v>
      </c>
      <c r="G42" s="48" t="s">
        <v>40</v>
      </c>
      <c r="H42" s="48" t="s">
        <v>40</v>
      </c>
      <c r="I42" s="10"/>
      <c r="J42" s="39" t="s">
        <v>44</v>
      </c>
      <c r="K42" s="39" t="s">
        <v>44</v>
      </c>
      <c r="L42" s="68" t="s">
        <v>44</v>
      </c>
    </row>
    <row r="43" spans="2:12" ht="28" customHeight="1" x14ac:dyDescent="0.15">
      <c r="B43" s="23" t="s">
        <v>10</v>
      </c>
      <c r="C43" s="24">
        <v>46326</v>
      </c>
      <c r="D43" s="135"/>
      <c r="E43" s="136"/>
      <c r="F43" s="136"/>
      <c r="G43" s="136"/>
      <c r="H43" s="136"/>
      <c r="I43" s="136"/>
      <c r="J43" s="136"/>
      <c r="K43" s="136"/>
      <c r="L43" s="137"/>
    </row>
    <row r="44" spans="2:12" ht="28" customHeight="1" x14ac:dyDescent="0.15">
      <c r="B44" s="23" t="s">
        <v>11</v>
      </c>
      <c r="C44" s="24">
        <v>46327</v>
      </c>
      <c r="D44" s="135"/>
      <c r="E44" s="136"/>
      <c r="F44" s="136"/>
      <c r="G44" s="136"/>
      <c r="H44" s="136"/>
      <c r="I44" s="136"/>
      <c r="J44" s="136"/>
      <c r="K44" s="136"/>
      <c r="L44" s="137"/>
    </row>
    <row r="45" spans="2:12" ht="28" customHeight="1" x14ac:dyDescent="0.15">
      <c r="B45" s="21" t="s">
        <v>5</v>
      </c>
      <c r="C45" s="22">
        <v>46328</v>
      </c>
      <c r="D45" s="146" t="s">
        <v>12</v>
      </c>
      <c r="E45" s="147"/>
      <c r="F45" s="147"/>
      <c r="G45" s="147"/>
      <c r="H45" s="147"/>
      <c r="I45" s="147"/>
      <c r="J45" s="147"/>
      <c r="K45" s="147"/>
      <c r="L45" s="148"/>
    </row>
    <row r="46" spans="2:12" ht="28" customHeight="1" x14ac:dyDescent="0.15">
      <c r="B46" s="21" t="s">
        <v>6</v>
      </c>
      <c r="C46" s="22">
        <v>46329</v>
      </c>
      <c r="D46" s="146"/>
      <c r="E46" s="147"/>
      <c r="F46" s="147"/>
      <c r="G46" s="147"/>
      <c r="H46" s="147"/>
      <c r="I46" s="147"/>
      <c r="J46" s="147"/>
      <c r="K46" s="147"/>
      <c r="L46" s="148"/>
    </row>
    <row r="47" spans="2:12" ht="28" customHeight="1" x14ac:dyDescent="0.15">
      <c r="B47" s="21" t="s">
        <v>7</v>
      </c>
      <c r="C47" s="22">
        <v>46330</v>
      </c>
      <c r="D47" s="146"/>
      <c r="E47" s="147"/>
      <c r="F47" s="147"/>
      <c r="G47" s="147"/>
      <c r="H47" s="147"/>
      <c r="I47" s="147"/>
      <c r="J47" s="147"/>
      <c r="K47" s="147"/>
      <c r="L47" s="148"/>
    </row>
    <row r="48" spans="2:12" ht="28" customHeight="1" x14ac:dyDescent="0.15">
      <c r="B48" s="21" t="s">
        <v>8</v>
      </c>
      <c r="C48" s="22">
        <v>46331</v>
      </c>
      <c r="D48" s="146"/>
      <c r="E48" s="147"/>
      <c r="F48" s="147"/>
      <c r="G48" s="147"/>
      <c r="H48" s="147"/>
      <c r="I48" s="147"/>
      <c r="J48" s="147"/>
      <c r="K48" s="147"/>
      <c r="L48" s="148"/>
    </row>
    <row r="49" spans="2:12" ht="28" customHeight="1" x14ac:dyDescent="0.15">
      <c r="B49" s="21" t="s">
        <v>9</v>
      </c>
      <c r="C49" s="22">
        <v>46332</v>
      </c>
      <c r="D49" s="146"/>
      <c r="E49" s="147"/>
      <c r="F49" s="147"/>
      <c r="G49" s="147"/>
      <c r="H49" s="147"/>
      <c r="I49" s="147"/>
      <c r="J49" s="147"/>
      <c r="K49" s="147"/>
      <c r="L49" s="148"/>
    </row>
    <row r="50" spans="2:12" ht="28" customHeight="1" x14ac:dyDescent="0.15">
      <c r="B50" s="23" t="s">
        <v>10</v>
      </c>
      <c r="C50" s="24">
        <v>46333</v>
      </c>
      <c r="D50" s="135"/>
      <c r="E50" s="136"/>
      <c r="F50" s="136"/>
      <c r="G50" s="136"/>
      <c r="H50" s="136"/>
      <c r="I50" s="136"/>
      <c r="J50" s="136"/>
      <c r="K50" s="136"/>
      <c r="L50" s="137"/>
    </row>
    <row r="51" spans="2:12" ht="28" customHeight="1" x14ac:dyDescent="0.15">
      <c r="B51" s="23" t="s">
        <v>11</v>
      </c>
      <c r="C51" s="24">
        <v>46334</v>
      </c>
      <c r="D51" s="135"/>
      <c r="E51" s="136"/>
      <c r="F51" s="136"/>
      <c r="G51" s="136"/>
      <c r="H51" s="136"/>
      <c r="I51" s="136"/>
      <c r="J51" s="136"/>
      <c r="K51" s="136"/>
      <c r="L51" s="137"/>
    </row>
    <row r="52" spans="2:12" ht="28" customHeight="1" x14ac:dyDescent="0.15">
      <c r="B52" s="21" t="s">
        <v>5</v>
      </c>
      <c r="C52" s="22">
        <v>46335</v>
      </c>
      <c r="D52" s="79" t="s">
        <v>41</v>
      </c>
      <c r="E52" s="65" t="s">
        <v>41</v>
      </c>
      <c r="F52" s="65" t="s">
        <v>41</v>
      </c>
      <c r="G52" s="48" t="s">
        <v>40</v>
      </c>
      <c r="H52" s="48" t="s">
        <v>40</v>
      </c>
      <c r="I52" s="35"/>
      <c r="J52" s="39" t="s">
        <v>44</v>
      </c>
      <c r="K52" s="39" t="s">
        <v>44</v>
      </c>
      <c r="L52" s="68" t="s">
        <v>44</v>
      </c>
    </row>
    <row r="53" spans="2:12" ht="28" customHeight="1" x14ac:dyDescent="0.15">
      <c r="B53" s="21" t="s">
        <v>6</v>
      </c>
      <c r="C53" s="22">
        <v>46336</v>
      </c>
      <c r="D53" s="79" t="s">
        <v>41</v>
      </c>
      <c r="E53" s="65" t="s">
        <v>41</v>
      </c>
      <c r="F53" s="65" t="s">
        <v>41</v>
      </c>
      <c r="G53" s="48" t="s">
        <v>40</v>
      </c>
      <c r="H53" s="48" t="s">
        <v>40</v>
      </c>
      <c r="I53" s="10"/>
      <c r="J53" s="39" t="s">
        <v>44</v>
      </c>
      <c r="K53" s="39" t="s">
        <v>44</v>
      </c>
      <c r="L53" s="68" t="s">
        <v>44</v>
      </c>
    </row>
    <row r="54" spans="2:12" ht="28" customHeight="1" x14ac:dyDescent="0.15">
      <c r="B54" s="21" t="s">
        <v>7</v>
      </c>
      <c r="C54" s="22">
        <v>46337</v>
      </c>
      <c r="D54" s="79" t="s">
        <v>41</v>
      </c>
      <c r="E54" s="65" t="s">
        <v>41</v>
      </c>
      <c r="F54" s="65" t="s">
        <v>41</v>
      </c>
      <c r="G54" s="48" t="s">
        <v>40</v>
      </c>
      <c r="H54" s="48" t="s">
        <v>40</v>
      </c>
      <c r="I54" s="71"/>
      <c r="J54" s="10"/>
      <c r="K54" s="39" t="s">
        <v>44</v>
      </c>
      <c r="L54" s="68" t="s">
        <v>44</v>
      </c>
    </row>
    <row r="55" spans="2:12" ht="28" customHeight="1" x14ac:dyDescent="0.15">
      <c r="B55" s="21" t="s">
        <v>8</v>
      </c>
      <c r="C55" s="22">
        <v>46338</v>
      </c>
      <c r="D55" s="79" t="s">
        <v>41</v>
      </c>
      <c r="E55" s="65" t="s">
        <v>41</v>
      </c>
      <c r="F55" s="65" t="s">
        <v>41</v>
      </c>
      <c r="G55" s="48" t="s">
        <v>40</v>
      </c>
      <c r="H55" s="48" t="s">
        <v>40</v>
      </c>
      <c r="I55" s="10"/>
      <c r="J55" s="86" t="s">
        <v>51</v>
      </c>
      <c r="K55" s="86" t="s">
        <v>51</v>
      </c>
      <c r="L55" s="87" t="s">
        <v>51</v>
      </c>
    </row>
    <row r="56" spans="2:12" ht="28" customHeight="1" x14ac:dyDescent="0.15">
      <c r="B56" s="21" t="s">
        <v>9</v>
      </c>
      <c r="C56" s="22">
        <v>46339</v>
      </c>
      <c r="D56" s="79" t="s">
        <v>41</v>
      </c>
      <c r="E56" s="65" t="s">
        <v>41</v>
      </c>
      <c r="F56" s="65" t="s">
        <v>41</v>
      </c>
      <c r="G56" s="48" t="s">
        <v>40</v>
      </c>
      <c r="H56" s="48" t="s">
        <v>40</v>
      </c>
      <c r="I56" s="10"/>
      <c r="J56" s="86" t="s">
        <v>52</v>
      </c>
      <c r="K56" s="86" t="s">
        <v>52</v>
      </c>
      <c r="L56" s="87" t="s">
        <v>52</v>
      </c>
    </row>
    <row r="57" spans="2:12" ht="28" customHeight="1" x14ac:dyDescent="0.15">
      <c r="B57" s="23" t="s">
        <v>10</v>
      </c>
      <c r="C57" s="24">
        <v>46340</v>
      </c>
      <c r="D57" s="135"/>
      <c r="E57" s="136"/>
      <c r="F57" s="136"/>
      <c r="G57" s="136"/>
      <c r="H57" s="136"/>
      <c r="I57" s="136"/>
      <c r="J57" s="136"/>
      <c r="K57" s="136"/>
      <c r="L57" s="137"/>
    </row>
    <row r="58" spans="2:12" ht="28" customHeight="1" x14ac:dyDescent="0.15">
      <c r="B58" s="23" t="s">
        <v>11</v>
      </c>
      <c r="C58" s="24">
        <v>46341</v>
      </c>
      <c r="D58" s="135"/>
      <c r="E58" s="136"/>
      <c r="F58" s="136"/>
      <c r="G58" s="136"/>
      <c r="H58" s="136"/>
      <c r="I58" s="136"/>
      <c r="J58" s="136"/>
      <c r="K58" s="136"/>
      <c r="L58" s="137"/>
    </row>
    <row r="59" spans="2:12" ht="28" customHeight="1" x14ac:dyDescent="0.15">
      <c r="B59" s="21" t="s">
        <v>5</v>
      </c>
      <c r="C59" s="22">
        <v>46342</v>
      </c>
      <c r="D59" s="146" t="s">
        <v>12</v>
      </c>
      <c r="E59" s="147"/>
      <c r="F59" s="147"/>
      <c r="G59" s="147"/>
      <c r="H59" s="147"/>
      <c r="I59" s="147"/>
      <c r="J59" s="147"/>
      <c r="K59" s="147"/>
      <c r="L59" s="148"/>
    </row>
    <row r="60" spans="2:12" ht="28" customHeight="1" x14ac:dyDescent="0.15">
      <c r="B60" s="21" t="s">
        <v>6</v>
      </c>
      <c r="C60" s="22">
        <v>46343</v>
      </c>
      <c r="D60" s="146"/>
      <c r="E60" s="147"/>
      <c r="F60" s="147"/>
      <c r="G60" s="147"/>
      <c r="H60" s="147"/>
      <c r="I60" s="147"/>
      <c r="J60" s="147"/>
      <c r="K60" s="147"/>
      <c r="L60" s="148"/>
    </row>
    <row r="61" spans="2:12" ht="28" customHeight="1" x14ac:dyDescent="0.15">
      <c r="B61" s="21" t="s">
        <v>7</v>
      </c>
      <c r="C61" s="22">
        <v>46344</v>
      </c>
      <c r="D61" s="146"/>
      <c r="E61" s="147"/>
      <c r="F61" s="147"/>
      <c r="G61" s="147"/>
      <c r="H61" s="147"/>
      <c r="I61" s="147"/>
      <c r="J61" s="147"/>
      <c r="K61" s="147"/>
      <c r="L61" s="148"/>
    </row>
    <row r="62" spans="2:12" ht="28" customHeight="1" x14ac:dyDescent="0.15">
      <c r="B62" s="21" t="s">
        <v>8</v>
      </c>
      <c r="C62" s="22">
        <v>46345</v>
      </c>
      <c r="D62" s="146"/>
      <c r="E62" s="147"/>
      <c r="F62" s="147"/>
      <c r="G62" s="147"/>
      <c r="H62" s="147"/>
      <c r="I62" s="147"/>
      <c r="J62" s="147"/>
      <c r="K62" s="147"/>
      <c r="L62" s="148"/>
    </row>
    <row r="63" spans="2:12" ht="28" customHeight="1" x14ac:dyDescent="0.15">
      <c r="B63" s="21" t="s">
        <v>9</v>
      </c>
      <c r="C63" s="22">
        <v>46346</v>
      </c>
      <c r="D63" s="146"/>
      <c r="E63" s="147"/>
      <c r="F63" s="147"/>
      <c r="G63" s="147"/>
      <c r="H63" s="147"/>
      <c r="I63" s="147"/>
      <c r="J63" s="147"/>
      <c r="K63" s="147"/>
      <c r="L63" s="148"/>
    </row>
    <row r="64" spans="2:12" ht="28" customHeight="1" x14ac:dyDescent="0.15">
      <c r="B64" s="23" t="s">
        <v>10</v>
      </c>
      <c r="C64" s="24">
        <v>46347</v>
      </c>
      <c r="D64" s="135"/>
      <c r="E64" s="136"/>
      <c r="F64" s="136"/>
      <c r="G64" s="136"/>
      <c r="H64" s="136"/>
      <c r="I64" s="136"/>
      <c r="J64" s="136"/>
      <c r="K64" s="136"/>
      <c r="L64" s="137"/>
    </row>
    <row r="65" spans="2:12" ht="28" customHeight="1" x14ac:dyDescent="0.15">
      <c r="B65" s="23" t="s">
        <v>11</v>
      </c>
      <c r="C65" s="24">
        <v>46348</v>
      </c>
      <c r="D65" s="135"/>
      <c r="E65" s="136"/>
      <c r="F65" s="136"/>
      <c r="G65" s="136"/>
      <c r="H65" s="136"/>
      <c r="I65" s="136"/>
      <c r="J65" s="136"/>
      <c r="K65" s="136"/>
      <c r="L65" s="137"/>
    </row>
    <row r="66" spans="2:12" ht="28" customHeight="1" x14ac:dyDescent="0.15">
      <c r="B66" s="21" t="s">
        <v>5</v>
      </c>
      <c r="C66" s="22">
        <v>46349</v>
      </c>
      <c r="D66" s="79" t="s">
        <v>41</v>
      </c>
      <c r="E66" s="65" t="s">
        <v>41</v>
      </c>
      <c r="F66" s="65" t="s">
        <v>41</v>
      </c>
      <c r="G66" s="48" t="s">
        <v>40</v>
      </c>
      <c r="H66" s="48" t="s">
        <v>40</v>
      </c>
      <c r="I66" s="10"/>
      <c r="J66" s="86" t="s">
        <v>51</v>
      </c>
      <c r="K66" s="86" t="s">
        <v>51</v>
      </c>
      <c r="L66" s="87" t="s">
        <v>51</v>
      </c>
    </row>
    <row r="67" spans="2:12" ht="28" customHeight="1" x14ac:dyDescent="0.15">
      <c r="B67" s="21" t="s">
        <v>6</v>
      </c>
      <c r="C67" s="22">
        <v>46350</v>
      </c>
      <c r="D67" s="79" t="s">
        <v>41</v>
      </c>
      <c r="E67" s="65" t="s">
        <v>41</v>
      </c>
      <c r="F67" s="65" t="s">
        <v>41</v>
      </c>
      <c r="G67" s="48" t="s">
        <v>40</v>
      </c>
      <c r="H67" s="48" t="s">
        <v>40</v>
      </c>
      <c r="I67" s="10"/>
      <c r="J67" s="86" t="s">
        <v>51</v>
      </c>
      <c r="K67" s="86" t="s">
        <v>51</v>
      </c>
      <c r="L67" s="87" t="s">
        <v>51</v>
      </c>
    </row>
    <row r="68" spans="2:12" ht="28" customHeight="1" x14ac:dyDescent="0.15">
      <c r="B68" s="21" t="s">
        <v>7</v>
      </c>
      <c r="C68" s="22">
        <v>46351</v>
      </c>
      <c r="D68" s="79" t="s">
        <v>41</v>
      </c>
      <c r="E68" s="65" t="s">
        <v>41</v>
      </c>
      <c r="F68" s="48" t="s">
        <v>40</v>
      </c>
      <c r="G68" s="48" t="s">
        <v>40</v>
      </c>
      <c r="H68" s="48" t="s">
        <v>40</v>
      </c>
      <c r="I68" s="10"/>
      <c r="J68" s="86" t="s">
        <v>52</v>
      </c>
      <c r="K68" s="86" t="s">
        <v>52</v>
      </c>
      <c r="L68" s="87" t="s">
        <v>52</v>
      </c>
    </row>
    <row r="69" spans="2:12" ht="28" customHeight="1" x14ac:dyDescent="0.15">
      <c r="B69" s="21" t="s">
        <v>8</v>
      </c>
      <c r="C69" s="22">
        <v>46352</v>
      </c>
      <c r="D69" s="88" t="s">
        <v>51</v>
      </c>
      <c r="E69" s="86" t="s">
        <v>51</v>
      </c>
      <c r="F69" s="86" t="s">
        <v>51</v>
      </c>
      <c r="G69" s="86" t="s">
        <v>51</v>
      </c>
      <c r="H69" s="86" t="s">
        <v>51</v>
      </c>
      <c r="I69" s="71"/>
      <c r="J69" s="86" t="s">
        <v>52</v>
      </c>
      <c r="K69" s="86" t="s">
        <v>52</v>
      </c>
      <c r="L69" s="87" t="s">
        <v>52</v>
      </c>
    </row>
    <row r="70" spans="2:12" ht="28" customHeight="1" x14ac:dyDescent="0.15">
      <c r="B70" s="21" t="s">
        <v>9</v>
      </c>
      <c r="C70" s="22">
        <v>46353</v>
      </c>
      <c r="D70" s="88" t="s">
        <v>51</v>
      </c>
      <c r="E70" s="86" t="s">
        <v>51</v>
      </c>
      <c r="F70" s="86" t="s">
        <v>51</v>
      </c>
      <c r="G70" s="86" t="s">
        <v>51</v>
      </c>
      <c r="H70" s="86" t="s">
        <v>51</v>
      </c>
      <c r="I70" s="71"/>
      <c r="J70" s="86" t="s">
        <v>52</v>
      </c>
      <c r="K70" s="86" t="s">
        <v>52</v>
      </c>
      <c r="L70" s="87" t="s">
        <v>52</v>
      </c>
    </row>
    <row r="71" spans="2:12" ht="28" customHeight="1" x14ac:dyDescent="0.15">
      <c r="B71" s="23" t="s">
        <v>10</v>
      </c>
      <c r="C71" s="24">
        <v>46354</v>
      </c>
      <c r="D71" s="135"/>
      <c r="E71" s="149"/>
      <c r="F71" s="149"/>
      <c r="G71" s="149"/>
      <c r="H71" s="149"/>
      <c r="I71" s="149"/>
      <c r="J71" s="149"/>
      <c r="K71" s="149"/>
      <c r="L71" s="150"/>
    </row>
    <row r="72" spans="2:12" ht="28" customHeight="1" x14ac:dyDescent="0.15">
      <c r="B72" s="23" t="s">
        <v>11</v>
      </c>
      <c r="C72" s="24">
        <v>46355</v>
      </c>
      <c r="D72" s="135"/>
      <c r="E72" s="149"/>
      <c r="F72" s="149"/>
      <c r="G72" s="149"/>
      <c r="H72" s="149"/>
      <c r="I72" s="149"/>
      <c r="J72" s="149"/>
      <c r="K72" s="149"/>
      <c r="L72" s="150"/>
    </row>
    <row r="73" spans="2:12" ht="28" customHeight="1" x14ac:dyDescent="0.15">
      <c r="B73" s="21" t="s">
        <v>5</v>
      </c>
      <c r="C73" s="22">
        <v>46356</v>
      </c>
      <c r="D73" s="146" t="s">
        <v>12</v>
      </c>
      <c r="E73" s="147"/>
      <c r="F73" s="147"/>
      <c r="G73" s="147"/>
      <c r="H73" s="147"/>
      <c r="I73" s="147"/>
      <c r="J73" s="147"/>
      <c r="K73" s="147"/>
      <c r="L73" s="148"/>
    </row>
    <row r="74" spans="2:12" ht="28" customHeight="1" x14ac:dyDescent="0.15">
      <c r="B74" s="21" t="s">
        <v>6</v>
      </c>
      <c r="C74" s="22">
        <v>46357</v>
      </c>
      <c r="D74" s="146"/>
      <c r="E74" s="147"/>
      <c r="F74" s="147"/>
      <c r="G74" s="147"/>
      <c r="H74" s="147"/>
      <c r="I74" s="147"/>
      <c r="J74" s="147"/>
      <c r="K74" s="147"/>
      <c r="L74" s="148"/>
    </row>
    <row r="75" spans="2:12" ht="28" customHeight="1" x14ac:dyDescent="0.15">
      <c r="B75" s="21" t="s">
        <v>7</v>
      </c>
      <c r="C75" s="22">
        <v>46358</v>
      </c>
      <c r="D75" s="146"/>
      <c r="E75" s="147"/>
      <c r="F75" s="147"/>
      <c r="G75" s="147"/>
      <c r="H75" s="147"/>
      <c r="I75" s="147"/>
      <c r="J75" s="147"/>
      <c r="K75" s="147"/>
      <c r="L75" s="148"/>
    </row>
    <row r="76" spans="2:12" ht="28" customHeight="1" x14ac:dyDescent="0.15">
      <c r="B76" s="21" t="s">
        <v>8</v>
      </c>
      <c r="C76" s="22">
        <v>46359</v>
      </c>
      <c r="D76" s="146"/>
      <c r="E76" s="147"/>
      <c r="F76" s="147"/>
      <c r="G76" s="147"/>
      <c r="H76" s="147"/>
      <c r="I76" s="147"/>
      <c r="J76" s="147"/>
      <c r="K76" s="147"/>
      <c r="L76" s="148"/>
    </row>
    <row r="77" spans="2:12" ht="28" customHeight="1" x14ac:dyDescent="0.15">
      <c r="B77" s="21" t="s">
        <v>9</v>
      </c>
      <c r="C77" s="22">
        <v>46360</v>
      </c>
      <c r="D77" s="146"/>
      <c r="E77" s="147"/>
      <c r="F77" s="147"/>
      <c r="G77" s="147"/>
      <c r="H77" s="147"/>
      <c r="I77" s="147"/>
      <c r="J77" s="147"/>
      <c r="K77" s="147"/>
      <c r="L77" s="148"/>
    </row>
    <row r="78" spans="2:12" ht="28" customHeight="1" x14ac:dyDescent="0.15">
      <c r="B78" s="23" t="s">
        <v>10</v>
      </c>
      <c r="C78" s="24">
        <v>46361</v>
      </c>
      <c r="D78" s="135"/>
      <c r="E78" s="149"/>
      <c r="F78" s="149"/>
      <c r="G78" s="149"/>
      <c r="H78" s="149"/>
      <c r="I78" s="149"/>
      <c r="J78" s="149"/>
      <c r="K78" s="149"/>
      <c r="L78" s="150"/>
    </row>
    <row r="79" spans="2:12" ht="28" customHeight="1" x14ac:dyDescent="0.15">
      <c r="B79" s="23" t="s">
        <v>11</v>
      </c>
      <c r="C79" s="24">
        <v>46362</v>
      </c>
      <c r="D79" s="135"/>
      <c r="E79" s="149"/>
      <c r="F79" s="149"/>
      <c r="G79" s="149"/>
      <c r="H79" s="149"/>
      <c r="I79" s="149"/>
      <c r="J79" s="149"/>
      <c r="K79" s="149"/>
      <c r="L79" s="150"/>
    </row>
    <row r="80" spans="2:12" ht="28" customHeight="1" x14ac:dyDescent="0.15">
      <c r="B80" s="23" t="s">
        <v>5</v>
      </c>
      <c r="C80" s="24">
        <v>46363</v>
      </c>
      <c r="D80" s="135"/>
      <c r="E80" s="149"/>
      <c r="F80" s="149"/>
      <c r="G80" s="149"/>
      <c r="H80" s="149"/>
      <c r="I80" s="149"/>
      <c r="J80" s="149"/>
      <c r="K80" s="149"/>
      <c r="L80" s="150"/>
    </row>
    <row r="81" spans="2:12" ht="28" customHeight="1" x14ac:dyDescent="0.15">
      <c r="B81" s="23" t="s">
        <v>6</v>
      </c>
      <c r="C81" s="24">
        <v>46364</v>
      </c>
      <c r="D81" s="135"/>
      <c r="E81" s="149"/>
      <c r="F81" s="149"/>
      <c r="G81" s="149"/>
      <c r="H81" s="149"/>
      <c r="I81" s="149"/>
      <c r="J81" s="149"/>
      <c r="K81" s="149"/>
      <c r="L81" s="150"/>
    </row>
    <row r="82" spans="2:12" ht="28" customHeight="1" x14ac:dyDescent="0.15">
      <c r="B82" s="21" t="s">
        <v>7</v>
      </c>
      <c r="C82" s="22">
        <v>46365</v>
      </c>
      <c r="D82" s="88" t="s">
        <v>52</v>
      </c>
      <c r="E82" s="86" t="s">
        <v>52</v>
      </c>
      <c r="F82" s="86" t="s">
        <v>52</v>
      </c>
      <c r="G82" s="86" t="s">
        <v>52</v>
      </c>
      <c r="H82" s="86" t="s">
        <v>52</v>
      </c>
      <c r="I82" s="10"/>
      <c r="J82" s="86" t="s">
        <v>51</v>
      </c>
      <c r="K82" s="86" t="s">
        <v>51</v>
      </c>
      <c r="L82" s="87" t="s">
        <v>51</v>
      </c>
    </row>
    <row r="83" spans="2:12" ht="28" customHeight="1" x14ac:dyDescent="0.15">
      <c r="B83" s="21" t="s">
        <v>8</v>
      </c>
      <c r="C83" s="22">
        <v>46366</v>
      </c>
      <c r="D83" s="88" t="s">
        <v>52</v>
      </c>
      <c r="E83" s="86" t="s">
        <v>52</v>
      </c>
      <c r="F83" s="86" t="s">
        <v>52</v>
      </c>
      <c r="G83" s="86" t="s">
        <v>52</v>
      </c>
      <c r="H83" s="86" t="s">
        <v>52</v>
      </c>
      <c r="I83" s="10"/>
      <c r="J83" s="86" t="s">
        <v>51</v>
      </c>
      <c r="K83" s="86" t="s">
        <v>51</v>
      </c>
      <c r="L83" s="87" t="s">
        <v>51</v>
      </c>
    </row>
    <row r="84" spans="2:12" ht="28" customHeight="1" x14ac:dyDescent="0.15">
      <c r="B84" s="21" t="s">
        <v>9</v>
      </c>
      <c r="C84" s="22">
        <v>46367</v>
      </c>
      <c r="D84" s="88" t="s">
        <v>52</v>
      </c>
      <c r="E84" s="86" t="s">
        <v>52</v>
      </c>
      <c r="F84" s="86" t="s">
        <v>52</v>
      </c>
      <c r="G84" s="10"/>
      <c r="H84" s="10"/>
      <c r="I84" s="10"/>
      <c r="J84" s="10"/>
      <c r="K84" s="10"/>
      <c r="L84" s="36"/>
    </row>
    <row r="85" spans="2:12" ht="28" customHeight="1" x14ac:dyDescent="0.15">
      <c r="B85" s="23" t="s">
        <v>10</v>
      </c>
      <c r="C85" s="24">
        <v>46368</v>
      </c>
      <c r="D85" s="135"/>
      <c r="E85" s="149"/>
      <c r="F85" s="149"/>
      <c r="G85" s="149"/>
      <c r="H85" s="149"/>
      <c r="I85" s="149"/>
      <c r="J85" s="149"/>
      <c r="K85" s="149"/>
      <c r="L85" s="150"/>
    </row>
    <row r="86" spans="2:12" ht="28" customHeight="1" thickBot="1" x14ac:dyDescent="0.2">
      <c r="B86" s="27" t="s">
        <v>11</v>
      </c>
      <c r="C86" s="47">
        <v>46369</v>
      </c>
      <c r="D86" s="159"/>
      <c r="E86" s="160"/>
      <c r="F86" s="160"/>
      <c r="G86" s="160"/>
      <c r="H86" s="160"/>
      <c r="I86" s="160"/>
      <c r="J86" s="160"/>
      <c r="K86" s="160"/>
      <c r="L86" s="161"/>
    </row>
    <row r="87" spans="2:12" ht="28" customHeight="1" x14ac:dyDescent="0.15">
      <c r="B87" s="151" t="s">
        <v>25</v>
      </c>
      <c r="C87" s="152"/>
      <c r="D87" s="153"/>
      <c r="E87" s="153"/>
      <c r="F87" s="153"/>
      <c r="G87" s="153"/>
      <c r="H87" s="153"/>
      <c r="I87" s="153"/>
      <c r="J87" s="153"/>
      <c r="K87" s="153"/>
      <c r="L87" s="154"/>
    </row>
    <row r="88" spans="2:12" ht="28" customHeight="1" thickBot="1" x14ac:dyDescent="0.2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8"/>
    </row>
    <row r="89" spans="2:12" ht="28" customHeight="1" x14ac:dyDescent="0.15">
      <c r="B89" s="19" t="s">
        <v>8</v>
      </c>
      <c r="C89" s="20">
        <v>46394</v>
      </c>
      <c r="D89" s="162" t="s">
        <v>12</v>
      </c>
      <c r="E89" s="163"/>
      <c r="F89" s="163"/>
      <c r="G89" s="163"/>
      <c r="H89" s="163"/>
      <c r="I89" s="163"/>
      <c r="J89" s="163"/>
      <c r="K89" s="163"/>
      <c r="L89" s="164"/>
    </row>
    <row r="90" spans="2:12" ht="28" customHeight="1" x14ac:dyDescent="0.15">
      <c r="B90" s="21" t="s">
        <v>9</v>
      </c>
      <c r="C90" s="20">
        <v>46395</v>
      </c>
      <c r="D90" s="165"/>
      <c r="E90" s="166"/>
      <c r="F90" s="166"/>
      <c r="G90" s="166"/>
      <c r="H90" s="166"/>
      <c r="I90" s="166"/>
      <c r="J90" s="166"/>
      <c r="K90" s="166"/>
      <c r="L90" s="167"/>
    </row>
    <row r="91" spans="2:12" ht="28" customHeight="1" x14ac:dyDescent="0.15">
      <c r="B91" s="23" t="s">
        <v>10</v>
      </c>
      <c r="C91" s="29">
        <v>46396</v>
      </c>
      <c r="D91" s="135"/>
      <c r="E91" s="149"/>
      <c r="F91" s="149"/>
      <c r="G91" s="149"/>
      <c r="H91" s="149"/>
      <c r="I91" s="149"/>
      <c r="J91" s="149"/>
      <c r="K91" s="149"/>
      <c r="L91" s="150"/>
    </row>
    <row r="92" spans="2:12" ht="28" customHeight="1" x14ac:dyDescent="0.15">
      <c r="B92" s="23" t="s">
        <v>11</v>
      </c>
      <c r="C92" s="29">
        <v>46397</v>
      </c>
      <c r="D92" s="135"/>
      <c r="E92" s="149"/>
      <c r="F92" s="149"/>
      <c r="G92" s="149"/>
      <c r="H92" s="149"/>
      <c r="I92" s="149"/>
      <c r="J92" s="149"/>
      <c r="K92" s="149"/>
      <c r="L92" s="150"/>
    </row>
    <row r="93" spans="2:12" ht="28" customHeight="1" x14ac:dyDescent="0.15">
      <c r="B93" s="21" t="s">
        <v>5</v>
      </c>
      <c r="C93" s="20">
        <v>46398</v>
      </c>
      <c r="D93" s="169" t="s">
        <v>12</v>
      </c>
      <c r="E93" s="170"/>
      <c r="F93" s="170"/>
      <c r="G93" s="170"/>
      <c r="H93" s="170"/>
      <c r="I93" s="170"/>
      <c r="J93" s="170"/>
      <c r="K93" s="170"/>
      <c r="L93" s="171"/>
    </row>
    <row r="94" spans="2:12" ht="28" customHeight="1" x14ac:dyDescent="0.15">
      <c r="B94" s="21" t="s">
        <v>6</v>
      </c>
      <c r="C94" s="20">
        <v>46399</v>
      </c>
      <c r="D94" s="172"/>
      <c r="E94" s="173"/>
      <c r="F94" s="173"/>
      <c r="G94" s="173"/>
      <c r="H94" s="173"/>
      <c r="I94" s="173"/>
      <c r="J94" s="173"/>
      <c r="K94" s="173"/>
      <c r="L94" s="174"/>
    </row>
    <row r="95" spans="2:12" ht="28" customHeight="1" x14ac:dyDescent="0.15">
      <c r="B95" s="21" t="s">
        <v>7</v>
      </c>
      <c r="C95" s="20">
        <v>46400</v>
      </c>
      <c r="D95" s="165"/>
      <c r="E95" s="166"/>
      <c r="F95" s="166"/>
      <c r="G95" s="166"/>
      <c r="H95" s="166"/>
      <c r="I95" s="166"/>
      <c r="J95" s="166"/>
      <c r="K95" s="166"/>
      <c r="L95" s="167"/>
    </row>
    <row r="96" spans="2:12" ht="28" customHeight="1" x14ac:dyDescent="0.15">
      <c r="B96" s="21" t="s">
        <v>8</v>
      </c>
      <c r="C96" s="20">
        <v>46401</v>
      </c>
      <c r="D96" s="89"/>
      <c r="E96" s="90"/>
      <c r="F96" s="90"/>
      <c r="G96" s="90"/>
      <c r="H96" s="90"/>
      <c r="I96" s="90"/>
      <c r="J96" s="90"/>
      <c r="K96" s="90"/>
      <c r="L96" s="91"/>
    </row>
    <row r="97" spans="2:12" ht="28" customHeight="1" thickBot="1" x14ac:dyDescent="0.2">
      <c r="B97" s="28" t="s">
        <v>9</v>
      </c>
      <c r="C97" s="37">
        <v>46402</v>
      </c>
      <c r="D97" s="92"/>
      <c r="E97" s="93"/>
      <c r="F97" s="93"/>
      <c r="G97" s="93"/>
      <c r="H97" s="93"/>
      <c r="I97" s="93"/>
      <c r="J97" s="93"/>
      <c r="K97" s="93"/>
      <c r="L97" s="94"/>
    </row>
    <row r="98" spans="2:12" ht="28" customHeight="1" x14ac:dyDescent="0.15">
      <c r="B98" s="151" t="s">
        <v>31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68"/>
    </row>
    <row r="99" spans="2:12" ht="28" customHeight="1" thickBot="1" x14ac:dyDescent="0.2">
      <c r="B99" s="156"/>
      <c r="C99" s="157"/>
      <c r="D99" s="157"/>
      <c r="E99" s="157"/>
      <c r="F99" s="157"/>
      <c r="G99" s="157"/>
      <c r="H99" s="157"/>
      <c r="I99" s="157"/>
      <c r="J99" s="157"/>
      <c r="K99" s="157"/>
      <c r="L99" s="158"/>
    </row>
    <row r="100" spans="2:12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4"/>
      <c r="E879" s="4"/>
      <c r="F879" s="4"/>
      <c r="G879" s="4"/>
      <c r="H879" s="4"/>
      <c r="I879" s="5"/>
      <c r="J879" s="5"/>
      <c r="K879" s="5"/>
      <c r="L879" s="5"/>
    </row>
    <row r="880" spans="2:12" x14ac:dyDescent="0.15">
      <c r="B880" s="4"/>
      <c r="C880" s="4"/>
    </row>
  </sheetData>
  <mergeCells count="55">
    <mergeCell ref="B12:C12"/>
    <mergeCell ref="B2:L2"/>
    <mergeCell ref="B3:L3"/>
    <mergeCell ref="B4:L4"/>
    <mergeCell ref="B5:L5"/>
    <mergeCell ref="B6:C7"/>
    <mergeCell ref="H6:J6"/>
    <mergeCell ref="B8:C8"/>
    <mergeCell ref="B9:C9"/>
    <mergeCell ref="B10:C10"/>
    <mergeCell ref="B11:L11"/>
    <mergeCell ref="K6:L10"/>
    <mergeCell ref="D6:E7"/>
    <mergeCell ref="F6:G7"/>
    <mergeCell ref="D8:E8"/>
    <mergeCell ref="F8:G8"/>
    <mergeCell ref="D9:E9"/>
    <mergeCell ref="F9:G9"/>
    <mergeCell ref="D10:E10"/>
    <mergeCell ref="F10:G10"/>
    <mergeCell ref="D44:L44"/>
    <mergeCell ref="D15:L15"/>
    <mergeCell ref="D16:L16"/>
    <mergeCell ref="D17:L21"/>
    <mergeCell ref="D23:L23"/>
    <mergeCell ref="D22:L22"/>
    <mergeCell ref="D29:L29"/>
    <mergeCell ref="D36:L36"/>
    <mergeCell ref="D43:L43"/>
    <mergeCell ref="D30:L30"/>
    <mergeCell ref="D37:L37"/>
    <mergeCell ref="D31:L35"/>
    <mergeCell ref="D78:L78"/>
    <mergeCell ref="D45:L49"/>
    <mergeCell ref="D51:L51"/>
    <mergeCell ref="D58:L58"/>
    <mergeCell ref="D50:L50"/>
    <mergeCell ref="D57:L57"/>
    <mergeCell ref="D64:L64"/>
    <mergeCell ref="D65:L65"/>
    <mergeCell ref="D71:L71"/>
    <mergeCell ref="D72:L72"/>
    <mergeCell ref="D73:L77"/>
    <mergeCell ref="D59:L63"/>
    <mergeCell ref="D92:L92"/>
    <mergeCell ref="B98:L99"/>
    <mergeCell ref="D79:L79"/>
    <mergeCell ref="D80:L80"/>
    <mergeCell ref="D81:L81"/>
    <mergeCell ref="D86:L86"/>
    <mergeCell ref="B87:L88"/>
    <mergeCell ref="D85:L85"/>
    <mergeCell ref="D91:L91"/>
    <mergeCell ref="D93:L95"/>
    <mergeCell ref="D89:L90"/>
  </mergeCells>
  <pageMargins left="0.7" right="0.7" top="0.75" bottom="0.75" header="0.3" footer="0.3"/>
  <pageSetup paperSize="9" scale="25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F397-C4EC-1C4A-9F52-681BBA80F631}">
  <sheetPr>
    <tabColor rgb="FFFF0000"/>
    <pageSetUpPr fitToPage="1"/>
  </sheetPr>
  <dimension ref="B1:S880"/>
  <sheetViews>
    <sheetView zoomScale="50" zoomScaleNormal="85" workbookViewId="0">
      <selection activeCell="D93" sqref="D93:L95"/>
    </sheetView>
  </sheetViews>
  <sheetFormatPr baseColWidth="10" defaultColWidth="8.83203125" defaultRowHeight="14" x14ac:dyDescent="0.15"/>
  <cols>
    <col min="1" max="1" width="8.83203125" style="2"/>
    <col min="2" max="3" width="18.83203125" style="3" customWidth="1"/>
    <col min="4" max="8" width="20.5" style="3" customWidth="1"/>
    <col min="9" max="12" width="20.5" style="6" customWidth="1"/>
    <col min="13" max="13" width="5.1640625" style="2" customWidth="1"/>
    <col min="14" max="14" width="4.5" style="2" customWidth="1"/>
    <col min="15" max="15" width="12.83203125" style="2" bestFit="1" customWidth="1"/>
    <col min="16" max="16" width="10.83203125" style="2" customWidth="1"/>
    <col min="17" max="17" width="11.6640625" style="2" bestFit="1" customWidth="1"/>
    <col min="18" max="18" width="12.83203125" style="2" customWidth="1"/>
    <col min="19" max="19" width="18.5" style="2" customWidth="1"/>
    <col min="20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99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9"/>
      <c r="P2" s="9"/>
      <c r="Q2" s="9"/>
      <c r="R2" s="9"/>
      <c r="S2" s="9"/>
    </row>
    <row r="3" spans="2:19" ht="25" customHeight="1" x14ac:dyDescent="0.15"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9" ht="25" customHeight="1" thickBot="1" x14ac:dyDescent="0.2">
      <c r="B4" s="105" t="s">
        <v>24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2:19" ht="40" customHeight="1" thickBot="1" x14ac:dyDescent="0.2">
      <c r="B5" s="108" t="s">
        <v>63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</row>
    <row r="6" spans="2:19" ht="30" customHeight="1" x14ac:dyDescent="0.15">
      <c r="B6" s="111" t="s">
        <v>2</v>
      </c>
      <c r="C6" s="112"/>
      <c r="D6" s="115" t="s">
        <v>32</v>
      </c>
      <c r="E6" s="116"/>
      <c r="F6" s="119" t="s">
        <v>33</v>
      </c>
      <c r="G6" s="120"/>
      <c r="H6" s="123" t="s">
        <v>34</v>
      </c>
      <c r="I6" s="124"/>
      <c r="J6" s="124"/>
      <c r="K6" s="125" t="s">
        <v>60</v>
      </c>
      <c r="L6" s="126"/>
    </row>
    <row r="7" spans="2:19" ht="63" customHeight="1" x14ac:dyDescent="0.15">
      <c r="B7" s="113"/>
      <c r="C7" s="114"/>
      <c r="D7" s="117"/>
      <c r="E7" s="118"/>
      <c r="F7" s="121"/>
      <c r="G7" s="122"/>
      <c r="H7" s="38" t="s">
        <v>35</v>
      </c>
      <c r="I7" s="34" t="s">
        <v>36</v>
      </c>
      <c r="J7" s="39" t="s">
        <v>37</v>
      </c>
      <c r="K7" s="127"/>
      <c r="L7" s="128"/>
    </row>
    <row r="8" spans="2:19" ht="67" customHeight="1" x14ac:dyDescent="0.15">
      <c r="B8" s="113" t="s">
        <v>3</v>
      </c>
      <c r="C8" s="114"/>
      <c r="D8" s="131" t="s">
        <v>61</v>
      </c>
      <c r="E8" s="132"/>
      <c r="F8" s="131" t="s">
        <v>66</v>
      </c>
      <c r="G8" s="132"/>
      <c r="H8" s="30" t="s">
        <v>56</v>
      </c>
      <c r="I8" s="30" t="s">
        <v>48</v>
      </c>
      <c r="J8" s="10" t="s">
        <v>49</v>
      </c>
      <c r="K8" s="127"/>
      <c r="L8" s="128"/>
    </row>
    <row r="9" spans="2:19" ht="30" customHeight="1" x14ac:dyDescent="0.15">
      <c r="B9" s="113" t="s">
        <v>13</v>
      </c>
      <c r="C9" s="114"/>
      <c r="D9" s="133" t="s">
        <v>38</v>
      </c>
      <c r="E9" s="134"/>
      <c r="F9" s="133" t="s">
        <v>38</v>
      </c>
      <c r="G9" s="134"/>
      <c r="H9" s="31" t="s">
        <v>39</v>
      </c>
      <c r="I9" s="31" t="s">
        <v>39</v>
      </c>
      <c r="J9" s="31" t="s">
        <v>39</v>
      </c>
      <c r="K9" s="127"/>
      <c r="L9" s="128"/>
    </row>
    <row r="10" spans="2:19" ht="70" customHeight="1" thickBot="1" x14ac:dyDescent="0.2">
      <c r="B10" s="95" t="s">
        <v>14</v>
      </c>
      <c r="C10" s="96"/>
      <c r="D10" s="97" t="s">
        <v>65</v>
      </c>
      <c r="E10" s="98"/>
      <c r="F10" s="97" t="s">
        <v>65</v>
      </c>
      <c r="G10" s="98"/>
      <c r="H10" s="32" t="s">
        <v>30</v>
      </c>
      <c r="I10" s="32" t="s">
        <v>30</v>
      </c>
      <c r="J10" s="11" t="s">
        <v>30</v>
      </c>
      <c r="K10" s="129"/>
      <c r="L10" s="130"/>
    </row>
    <row r="11" spans="2:19" ht="45" customHeight="1" thickBot="1" x14ac:dyDescent="0.2">
      <c r="B11" s="138" t="s">
        <v>50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O11" s="8"/>
      <c r="P11" s="7" t="s">
        <v>26</v>
      </c>
      <c r="Q11" s="7" t="s">
        <v>27</v>
      </c>
      <c r="R11" s="7" t="s">
        <v>28</v>
      </c>
      <c r="S11" s="7" t="s">
        <v>29</v>
      </c>
    </row>
    <row r="12" spans="2:19" ht="28" customHeight="1" thickBot="1" x14ac:dyDescent="0.2">
      <c r="B12" s="141" t="s">
        <v>4</v>
      </c>
      <c r="C12" s="142"/>
      <c r="D12" s="15" t="s">
        <v>15</v>
      </c>
      <c r="E12" s="16" t="s">
        <v>16</v>
      </c>
      <c r="F12" s="16" t="s">
        <v>17</v>
      </c>
      <c r="G12" s="16" t="s">
        <v>18</v>
      </c>
      <c r="H12" s="16" t="s">
        <v>19</v>
      </c>
      <c r="I12" s="16" t="s">
        <v>20</v>
      </c>
      <c r="J12" s="16" t="s">
        <v>21</v>
      </c>
      <c r="K12" s="17" t="s">
        <v>22</v>
      </c>
      <c r="L12" s="18" t="s">
        <v>23</v>
      </c>
      <c r="O12" s="40" t="s">
        <v>40</v>
      </c>
      <c r="P12" s="12">
        <v>51</v>
      </c>
      <c r="Q12" s="12">
        <f>COUNTIF($B$14:$L$99,"Fisiologia II")</f>
        <v>51</v>
      </c>
      <c r="R12" s="12">
        <v>50</v>
      </c>
      <c r="S12" s="12">
        <f>COUNTIF($B$14:$L$99,"ADI Fisiologia")</f>
        <v>25</v>
      </c>
    </row>
    <row r="13" spans="2:19" ht="28" customHeight="1" x14ac:dyDescent="0.15">
      <c r="B13" s="19" t="s">
        <v>8</v>
      </c>
      <c r="C13" s="20">
        <v>46296</v>
      </c>
      <c r="D13" s="143" t="s">
        <v>12</v>
      </c>
      <c r="E13" s="144"/>
      <c r="F13" s="144"/>
      <c r="G13" s="144"/>
      <c r="H13" s="144"/>
      <c r="I13" s="144"/>
      <c r="J13" s="144"/>
      <c r="K13" s="144"/>
      <c r="L13" s="145"/>
      <c r="O13" s="41" t="s">
        <v>41</v>
      </c>
      <c r="P13" s="12">
        <v>51</v>
      </c>
      <c r="Q13" s="12">
        <f>COUNTIF($B$14:$L$99,"Patologia 1")</f>
        <v>51</v>
      </c>
      <c r="R13" s="12">
        <v>50</v>
      </c>
      <c r="S13" s="12">
        <f>COUNTIF($B$14:$L$99,"ADI Patologia")</f>
        <v>25</v>
      </c>
    </row>
    <row r="14" spans="2:19" ht="28" customHeight="1" x14ac:dyDescent="0.15">
      <c r="B14" s="21" t="s">
        <v>9</v>
      </c>
      <c r="C14" s="22">
        <v>46297</v>
      </c>
      <c r="D14" s="146"/>
      <c r="E14" s="147"/>
      <c r="F14" s="147"/>
      <c r="G14" s="147"/>
      <c r="H14" s="147"/>
      <c r="I14" s="147"/>
      <c r="J14" s="147"/>
      <c r="K14" s="147"/>
      <c r="L14" s="148"/>
      <c r="O14" s="14" t="s">
        <v>42</v>
      </c>
      <c r="P14" s="12">
        <v>14</v>
      </c>
      <c r="Q14" s="12">
        <f>COUNTIF($B$14:$L$99,"Biochimica clinica")</f>
        <v>14</v>
      </c>
      <c r="R14" s="13"/>
      <c r="S14" s="13"/>
    </row>
    <row r="15" spans="2:19" ht="28" customHeight="1" x14ac:dyDescent="0.15">
      <c r="B15" s="23" t="s">
        <v>10</v>
      </c>
      <c r="C15" s="24">
        <v>46298</v>
      </c>
      <c r="D15" s="135"/>
      <c r="E15" s="136"/>
      <c r="F15" s="136"/>
      <c r="G15" s="136"/>
      <c r="H15" s="136"/>
      <c r="I15" s="136"/>
      <c r="J15" s="136"/>
      <c r="K15" s="136"/>
      <c r="L15" s="137"/>
      <c r="O15" s="42" t="s">
        <v>43</v>
      </c>
      <c r="P15" s="12">
        <v>14</v>
      </c>
      <c r="Q15" s="12">
        <f>COUNTIF($B$14:$L$99,"Patologia clinica")</f>
        <v>14</v>
      </c>
      <c r="R15" s="13"/>
      <c r="S15" s="13"/>
    </row>
    <row r="16" spans="2:19" ht="28" customHeight="1" x14ac:dyDescent="0.15">
      <c r="B16" s="23" t="s">
        <v>11</v>
      </c>
      <c r="C16" s="24">
        <v>46299</v>
      </c>
      <c r="D16" s="135"/>
      <c r="E16" s="136"/>
      <c r="F16" s="136"/>
      <c r="G16" s="136"/>
      <c r="H16" s="136"/>
      <c r="I16" s="136"/>
      <c r="J16" s="136"/>
      <c r="K16" s="136"/>
      <c r="L16" s="137"/>
      <c r="O16" s="43" t="s">
        <v>44</v>
      </c>
      <c r="P16" s="12">
        <v>14</v>
      </c>
      <c r="Q16" s="12">
        <f>COUNTIF($B$14:$L$99,"Microbiologia clinica")</f>
        <v>14</v>
      </c>
      <c r="R16" s="13"/>
      <c r="S16" s="13"/>
    </row>
    <row r="17" spans="2:12" ht="28" customHeight="1" x14ac:dyDescent="0.15">
      <c r="B17" s="21" t="s">
        <v>5</v>
      </c>
      <c r="C17" s="22">
        <v>46300</v>
      </c>
      <c r="D17" s="45" t="s">
        <v>40</v>
      </c>
      <c r="E17" s="48" t="s">
        <v>40</v>
      </c>
      <c r="F17" s="48" t="s">
        <v>40</v>
      </c>
      <c r="G17" s="65" t="s">
        <v>41</v>
      </c>
      <c r="H17" s="65" t="s">
        <v>41</v>
      </c>
      <c r="I17" s="10"/>
      <c r="J17" s="66" t="s">
        <v>43</v>
      </c>
      <c r="K17" s="66" t="s">
        <v>43</v>
      </c>
      <c r="L17" s="67" t="s">
        <v>43</v>
      </c>
    </row>
    <row r="18" spans="2:12" ht="28" customHeight="1" x14ac:dyDescent="0.15">
      <c r="B18" s="21" t="s">
        <v>6</v>
      </c>
      <c r="C18" s="22">
        <v>46301</v>
      </c>
      <c r="D18" s="45" t="s">
        <v>40</v>
      </c>
      <c r="E18" s="48" t="s">
        <v>40</v>
      </c>
      <c r="F18" s="48" t="s">
        <v>40</v>
      </c>
      <c r="G18" s="65" t="s">
        <v>41</v>
      </c>
      <c r="H18" s="65" t="s">
        <v>41</v>
      </c>
      <c r="I18" s="10"/>
      <c r="J18" s="66" t="s">
        <v>43</v>
      </c>
      <c r="K18" s="66" t="s">
        <v>43</v>
      </c>
      <c r="L18" s="67" t="s">
        <v>43</v>
      </c>
    </row>
    <row r="19" spans="2:12" ht="28" customHeight="1" x14ac:dyDescent="0.15">
      <c r="B19" s="21" t="s">
        <v>7</v>
      </c>
      <c r="C19" s="22">
        <v>46302</v>
      </c>
      <c r="D19" s="45" t="s">
        <v>40</v>
      </c>
      <c r="E19" s="48" t="s">
        <v>40</v>
      </c>
      <c r="F19" s="48" t="s">
        <v>40</v>
      </c>
      <c r="G19" s="65" t="s">
        <v>41</v>
      </c>
      <c r="H19" s="65" t="s">
        <v>41</v>
      </c>
      <c r="I19" s="10"/>
      <c r="J19" s="66" t="s">
        <v>43</v>
      </c>
      <c r="K19" s="66" t="s">
        <v>43</v>
      </c>
      <c r="L19" s="67" t="s">
        <v>43</v>
      </c>
    </row>
    <row r="20" spans="2:12" ht="28" customHeight="1" x14ac:dyDescent="0.15">
      <c r="B20" s="21" t="s">
        <v>8</v>
      </c>
      <c r="C20" s="22">
        <v>46303</v>
      </c>
      <c r="D20" s="45" t="s">
        <v>40</v>
      </c>
      <c r="E20" s="48" t="s">
        <v>40</v>
      </c>
      <c r="F20" s="48" t="s">
        <v>40</v>
      </c>
      <c r="G20" s="65" t="s">
        <v>41</v>
      </c>
      <c r="H20" s="65" t="s">
        <v>41</v>
      </c>
      <c r="I20" s="10"/>
      <c r="J20" s="66" t="s">
        <v>43</v>
      </c>
      <c r="K20" s="66" t="s">
        <v>43</v>
      </c>
      <c r="L20" s="67" t="s">
        <v>43</v>
      </c>
    </row>
    <row r="21" spans="2:12" ht="28" customHeight="1" x14ac:dyDescent="0.15">
      <c r="B21" s="21" t="s">
        <v>9</v>
      </c>
      <c r="C21" s="22">
        <v>46304</v>
      </c>
      <c r="D21" s="45" t="s">
        <v>40</v>
      </c>
      <c r="E21" s="48" t="s">
        <v>40</v>
      </c>
      <c r="F21" s="48" t="s">
        <v>40</v>
      </c>
      <c r="G21" s="65" t="s">
        <v>41</v>
      </c>
      <c r="H21" s="65" t="s">
        <v>41</v>
      </c>
      <c r="I21" s="65" t="s">
        <v>41</v>
      </c>
      <c r="J21" s="10"/>
      <c r="K21" s="66" t="s">
        <v>43</v>
      </c>
      <c r="L21" s="67" t="s">
        <v>43</v>
      </c>
    </row>
    <row r="22" spans="2:12" ht="28" customHeight="1" x14ac:dyDescent="0.15">
      <c r="B22" s="23" t="s">
        <v>10</v>
      </c>
      <c r="C22" s="24">
        <v>46305</v>
      </c>
      <c r="D22" s="135"/>
      <c r="E22" s="136"/>
      <c r="F22" s="136"/>
      <c r="G22" s="136"/>
      <c r="H22" s="136"/>
      <c r="I22" s="136"/>
      <c r="J22" s="136"/>
      <c r="K22" s="136"/>
      <c r="L22" s="137"/>
    </row>
    <row r="23" spans="2:12" ht="28" customHeight="1" x14ac:dyDescent="0.15">
      <c r="B23" s="23" t="s">
        <v>11</v>
      </c>
      <c r="C23" s="24">
        <v>46306</v>
      </c>
      <c r="D23" s="135"/>
      <c r="E23" s="136"/>
      <c r="F23" s="136"/>
      <c r="G23" s="136"/>
      <c r="H23" s="136"/>
      <c r="I23" s="136"/>
      <c r="J23" s="136"/>
      <c r="K23" s="136"/>
      <c r="L23" s="137"/>
    </row>
    <row r="24" spans="2:12" ht="28" customHeight="1" x14ac:dyDescent="0.15">
      <c r="B24" s="21" t="s">
        <v>5</v>
      </c>
      <c r="C24" s="22">
        <v>46307</v>
      </c>
      <c r="D24" s="146" t="s">
        <v>12</v>
      </c>
      <c r="E24" s="147"/>
      <c r="F24" s="147"/>
      <c r="G24" s="147"/>
      <c r="H24" s="147"/>
      <c r="I24" s="147"/>
      <c r="J24" s="147"/>
      <c r="K24" s="147"/>
      <c r="L24" s="148"/>
    </row>
    <row r="25" spans="2:12" ht="28" customHeight="1" x14ac:dyDescent="0.15">
      <c r="B25" s="21" t="s">
        <v>6</v>
      </c>
      <c r="C25" s="22">
        <v>46308</v>
      </c>
      <c r="D25" s="146"/>
      <c r="E25" s="147"/>
      <c r="F25" s="147"/>
      <c r="G25" s="147"/>
      <c r="H25" s="147"/>
      <c r="I25" s="147"/>
      <c r="J25" s="147"/>
      <c r="K25" s="147"/>
      <c r="L25" s="148"/>
    </row>
    <row r="26" spans="2:12" ht="28" customHeight="1" x14ac:dyDescent="0.15">
      <c r="B26" s="21" t="s">
        <v>7</v>
      </c>
      <c r="C26" s="22">
        <v>46309</v>
      </c>
      <c r="D26" s="146"/>
      <c r="E26" s="147"/>
      <c r="F26" s="147"/>
      <c r="G26" s="147"/>
      <c r="H26" s="147"/>
      <c r="I26" s="147"/>
      <c r="J26" s="147"/>
      <c r="K26" s="147"/>
      <c r="L26" s="148"/>
    </row>
    <row r="27" spans="2:12" ht="28" customHeight="1" x14ac:dyDescent="0.15">
      <c r="B27" s="21" t="s">
        <v>8</v>
      </c>
      <c r="C27" s="22">
        <v>46310</v>
      </c>
      <c r="D27" s="146"/>
      <c r="E27" s="147"/>
      <c r="F27" s="147"/>
      <c r="G27" s="147"/>
      <c r="H27" s="147"/>
      <c r="I27" s="147"/>
      <c r="J27" s="147"/>
      <c r="K27" s="147"/>
      <c r="L27" s="148"/>
    </row>
    <row r="28" spans="2:12" ht="28" customHeight="1" x14ac:dyDescent="0.15">
      <c r="B28" s="21" t="s">
        <v>9</v>
      </c>
      <c r="C28" s="22">
        <v>46311</v>
      </c>
      <c r="D28" s="146"/>
      <c r="E28" s="147"/>
      <c r="F28" s="147"/>
      <c r="G28" s="147"/>
      <c r="H28" s="147"/>
      <c r="I28" s="147"/>
      <c r="J28" s="147"/>
      <c r="K28" s="147"/>
      <c r="L28" s="148"/>
    </row>
    <row r="29" spans="2:12" ht="28" customHeight="1" x14ac:dyDescent="0.15">
      <c r="B29" s="23" t="s">
        <v>10</v>
      </c>
      <c r="C29" s="24">
        <v>46312</v>
      </c>
      <c r="D29" s="135"/>
      <c r="E29" s="136"/>
      <c r="F29" s="136"/>
      <c r="G29" s="136"/>
      <c r="H29" s="136"/>
      <c r="I29" s="136"/>
      <c r="J29" s="136"/>
      <c r="K29" s="136"/>
      <c r="L29" s="137"/>
    </row>
    <row r="30" spans="2:12" ht="28" customHeight="1" x14ac:dyDescent="0.15">
      <c r="B30" s="23" t="s">
        <v>11</v>
      </c>
      <c r="C30" s="24">
        <v>46313</v>
      </c>
      <c r="D30" s="135"/>
      <c r="E30" s="136"/>
      <c r="F30" s="136"/>
      <c r="G30" s="136"/>
      <c r="H30" s="136"/>
      <c r="I30" s="136"/>
      <c r="J30" s="136"/>
      <c r="K30" s="136"/>
      <c r="L30" s="137"/>
    </row>
    <row r="31" spans="2:12" ht="28" customHeight="1" x14ac:dyDescent="0.15">
      <c r="B31" s="21" t="s">
        <v>5</v>
      </c>
      <c r="C31" s="22">
        <v>46314</v>
      </c>
      <c r="D31" s="45" t="s">
        <v>40</v>
      </c>
      <c r="E31" s="48" t="s">
        <v>40</v>
      </c>
      <c r="F31" s="48" t="s">
        <v>40</v>
      </c>
      <c r="G31" s="65" t="s">
        <v>41</v>
      </c>
      <c r="H31" s="65" t="s">
        <v>41</v>
      </c>
      <c r="I31" s="30"/>
      <c r="J31" s="69" t="s">
        <v>42</v>
      </c>
      <c r="K31" s="69" t="s">
        <v>42</v>
      </c>
      <c r="L31" s="70" t="s">
        <v>42</v>
      </c>
    </row>
    <row r="32" spans="2:12" ht="28" customHeight="1" x14ac:dyDescent="0.15">
      <c r="B32" s="21" t="s">
        <v>6</v>
      </c>
      <c r="C32" s="22">
        <v>46315</v>
      </c>
      <c r="D32" s="45" t="s">
        <v>40</v>
      </c>
      <c r="E32" s="48" t="s">
        <v>40</v>
      </c>
      <c r="F32" s="48" t="s">
        <v>40</v>
      </c>
      <c r="G32" s="65" t="s">
        <v>41</v>
      </c>
      <c r="H32" s="65" t="s">
        <v>41</v>
      </c>
      <c r="I32" s="30"/>
      <c r="J32" s="69" t="s">
        <v>42</v>
      </c>
      <c r="K32" s="69" t="s">
        <v>42</v>
      </c>
      <c r="L32" s="70" t="s">
        <v>42</v>
      </c>
    </row>
    <row r="33" spans="2:12" ht="28" customHeight="1" x14ac:dyDescent="0.15">
      <c r="B33" s="21" t="s">
        <v>7</v>
      </c>
      <c r="C33" s="22">
        <v>46316</v>
      </c>
      <c r="D33" s="45" t="s">
        <v>40</v>
      </c>
      <c r="E33" s="48" t="s">
        <v>40</v>
      </c>
      <c r="F33" s="48" t="s">
        <v>40</v>
      </c>
      <c r="G33" s="65" t="s">
        <v>41</v>
      </c>
      <c r="H33" s="65" t="s">
        <v>41</v>
      </c>
      <c r="I33" s="30"/>
      <c r="J33" s="69" t="s">
        <v>42</v>
      </c>
      <c r="K33" s="69" t="s">
        <v>42</v>
      </c>
      <c r="L33" s="70" t="s">
        <v>42</v>
      </c>
    </row>
    <row r="34" spans="2:12" ht="28" customHeight="1" x14ac:dyDescent="0.15">
      <c r="B34" s="21" t="s">
        <v>8</v>
      </c>
      <c r="C34" s="22">
        <v>46317</v>
      </c>
      <c r="D34" s="45" t="s">
        <v>40</v>
      </c>
      <c r="E34" s="48" t="s">
        <v>40</v>
      </c>
      <c r="F34" s="48" t="s">
        <v>40</v>
      </c>
      <c r="G34" s="65" t="s">
        <v>41</v>
      </c>
      <c r="H34" s="65" t="s">
        <v>41</v>
      </c>
      <c r="I34" s="30"/>
      <c r="J34" s="69" t="s">
        <v>42</v>
      </c>
      <c r="K34" s="69" t="s">
        <v>42</v>
      </c>
      <c r="L34" s="70" t="s">
        <v>42</v>
      </c>
    </row>
    <row r="35" spans="2:12" ht="28" customHeight="1" x14ac:dyDescent="0.15">
      <c r="B35" s="21" t="s">
        <v>9</v>
      </c>
      <c r="C35" s="22">
        <v>46318</v>
      </c>
      <c r="D35" s="45" t="s">
        <v>40</v>
      </c>
      <c r="E35" s="48" t="s">
        <v>40</v>
      </c>
      <c r="F35" s="48" t="s">
        <v>40</v>
      </c>
      <c r="G35" s="65" t="s">
        <v>41</v>
      </c>
      <c r="H35" s="65" t="s">
        <v>41</v>
      </c>
      <c r="I35" s="30"/>
      <c r="J35" s="71"/>
      <c r="K35" s="69" t="s">
        <v>42</v>
      </c>
      <c r="L35" s="70" t="s">
        <v>42</v>
      </c>
    </row>
    <row r="36" spans="2:12" ht="28" customHeight="1" x14ac:dyDescent="0.15">
      <c r="B36" s="23" t="s">
        <v>10</v>
      </c>
      <c r="C36" s="24">
        <v>46319</v>
      </c>
      <c r="D36" s="135"/>
      <c r="E36" s="136"/>
      <c r="F36" s="136"/>
      <c r="G36" s="136"/>
      <c r="H36" s="136"/>
      <c r="I36" s="136"/>
      <c r="J36" s="136"/>
      <c r="K36" s="136"/>
      <c r="L36" s="137"/>
    </row>
    <row r="37" spans="2:12" ht="28" customHeight="1" x14ac:dyDescent="0.15">
      <c r="B37" s="23" t="s">
        <v>11</v>
      </c>
      <c r="C37" s="24">
        <v>46320</v>
      </c>
      <c r="D37" s="135"/>
      <c r="E37" s="136"/>
      <c r="F37" s="136"/>
      <c r="G37" s="136"/>
      <c r="H37" s="136"/>
      <c r="I37" s="136"/>
      <c r="J37" s="136"/>
      <c r="K37" s="136"/>
      <c r="L37" s="137"/>
    </row>
    <row r="38" spans="2:12" ht="28" customHeight="1" x14ac:dyDescent="0.15">
      <c r="B38" s="21" t="s">
        <v>5</v>
      </c>
      <c r="C38" s="22">
        <v>46321</v>
      </c>
      <c r="D38" s="146" t="s">
        <v>12</v>
      </c>
      <c r="E38" s="147"/>
      <c r="F38" s="147"/>
      <c r="G38" s="147"/>
      <c r="H38" s="147"/>
      <c r="I38" s="147"/>
      <c r="J38" s="147"/>
      <c r="K38" s="147"/>
      <c r="L38" s="148"/>
    </row>
    <row r="39" spans="2:12" ht="28" customHeight="1" x14ac:dyDescent="0.15">
      <c r="B39" s="21" t="s">
        <v>6</v>
      </c>
      <c r="C39" s="22">
        <v>46322</v>
      </c>
      <c r="D39" s="146"/>
      <c r="E39" s="147"/>
      <c r="F39" s="147"/>
      <c r="G39" s="147"/>
      <c r="H39" s="147"/>
      <c r="I39" s="147"/>
      <c r="J39" s="147"/>
      <c r="K39" s="147"/>
      <c r="L39" s="148"/>
    </row>
    <row r="40" spans="2:12" ht="28" customHeight="1" x14ac:dyDescent="0.15">
      <c r="B40" s="21" t="s">
        <v>7</v>
      </c>
      <c r="C40" s="22">
        <v>46323</v>
      </c>
      <c r="D40" s="146"/>
      <c r="E40" s="147"/>
      <c r="F40" s="147"/>
      <c r="G40" s="147"/>
      <c r="H40" s="147"/>
      <c r="I40" s="147"/>
      <c r="J40" s="147"/>
      <c r="K40" s="147"/>
      <c r="L40" s="148"/>
    </row>
    <row r="41" spans="2:12" ht="28" customHeight="1" x14ac:dyDescent="0.15">
      <c r="B41" s="21" t="s">
        <v>8</v>
      </c>
      <c r="C41" s="22">
        <v>46324</v>
      </c>
      <c r="D41" s="146"/>
      <c r="E41" s="147"/>
      <c r="F41" s="147"/>
      <c r="G41" s="147"/>
      <c r="H41" s="147"/>
      <c r="I41" s="147"/>
      <c r="J41" s="147"/>
      <c r="K41" s="147"/>
      <c r="L41" s="148"/>
    </row>
    <row r="42" spans="2:12" ht="28" customHeight="1" x14ac:dyDescent="0.15">
      <c r="B42" s="21" t="s">
        <v>9</v>
      </c>
      <c r="C42" s="22">
        <v>46325</v>
      </c>
      <c r="D42" s="146"/>
      <c r="E42" s="147"/>
      <c r="F42" s="147"/>
      <c r="G42" s="147"/>
      <c r="H42" s="147"/>
      <c r="I42" s="147"/>
      <c r="J42" s="147"/>
      <c r="K42" s="147"/>
      <c r="L42" s="148"/>
    </row>
    <row r="43" spans="2:12" ht="28" customHeight="1" x14ac:dyDescent="0.15">
      <c r="B43" s="23" t="s">
        <v>10</v>
      </c>
      <c r="C43" s="24">
        <v>46326</v>
      </c>
      <c r="D43" s="135"/>
      <c r="E43" s="136"/>
      <c r="F43" s="136"/>
      <c r="G43" s="136"/>
      <c r="H43" s="136"/>
      <c r="I43" s="136"/>
      <c r="J43" s="136"/>
      <c r="K43" s="136"/>
      <c r="L43" s="137"/>
    </row>
    <row r="44" spans="2:12" ht="28" customHeight="1" x14ac:dyDescent="0.15">
      <c r="B44" s="23" t="s">
        <v>11</v>
      </c>
      <c r="C44" s="24">
        <v>46327</v>
      </c>
      <c r="D44" s="135"/>
      <c r="E44" s="136"/>
      <c r="F44" s="136"/>
      <c r="G44" s="136"/>
      <c r="H44" s="136"/>
      <c r="I44" s="136"/>
      <c r="J44" s="136"/>
      <c r="K44" s="136"/>
      <c r="L44" s="137"/>
    </row>
    <row r="45" spans="2:12" ht="28" customHeight="1" x14ac:dyDescent="0.15">
      <c r="B45" s="21" t="s">
        <v>5</v>
      </c>
      <c r="C45" s="22">
        <v>46328</v>
      </c>
      <c r="D45" s="45" t="s">
        <v>40</v>
      </c>
      <c r="E45" s="48" t="s">
        <v>40</v>
      </c>
      <c r="F45" s="65" t="s">
        <v>41</v>
      </c>
      <c r="G45" s="65" t="s">
        <v>41</v>
      </c>
      <c r="H45" s="65" t="s">
        <v>41</v>
      </c>
      <c r="I45" s="35"/>
      <c r="J45" s="39" t="s">
        <v>44</v>
      </c>
      <c r="K45" s="39" t="s">
        <v>44</v>
      </c>
      <c r="L45" s="68" t="s">
        <v>44</v>
      </c>
    </row>
    <row r="46" spans="2:12" ht="28" customHeight="1" x14ac:dyDescent="0.15">
      <c r="B46" s="21" t="s">
        <v>6</v>
      </c>
      <c r="C46" s="22">
        <v>46329</v>
      </c>
      <c r="D46" s="45" t="s">
        <v>40</v>
      </c>
      <c r="E46" s="48" t="s">
        <v>40</v>
      </c>
      <c r="F46" s="65" t="s">
        <v>41</v>
      </c>
      <c r="G46" s="65" t="s">
        <v>41</v>
      </c>
      <c r="H46" s="65" t="s">
        <v>41</v>
      </c>
      <c r="I46" s="10"/>
      <c r="J46" s="39" t="s">
        <v>44</v>
      </c>
      <c r="K46" s="39" t="s">
        <v>44</v>
      </c>
      <c r="L46" s="68" t="s">
        <v>44</v>
      </c>
    </row>
    <row r="47" spans="2:12" ht="28" customHeight="1" x14ac:dyDescent="0.15">
      <c r="B47" s="21" t="s">
        <v>7</v>
      </c>
      <c r="C47" s="22">
        <v>46330</v>
      </c>
      <c r="D47" s="45" t="s">
        <v>40</v>
      </c>
      <c r="E47" s="48" t="s">
        <v>40</v>
      </c>
      <c r="F47" s="65" t="s">
        <v>41</v>
      </c>
      <c r="G47" s="65" t="s">
        <v>41</v>
      </c>
      <c r="H47" s="65" t="s">
        <v>41</v>
      </c>
      <c r="I47" s="10"/>
      <c r="J47" s="39" t="s">
        <v>44</v>
      </c>
      <c r="K47" s="39" t="s">
        <v>44</v>
      </c>
      <c r="L47" s="68" t="s">
        <v>44</v>
      </c>
    </row>
    <row r="48" spans="2:12" ht="28" customHeight="1" x14ac:dyDescent="0.15">
      <c r="B48" s="21" t="s">
        <v>8</v>
      </c>
      <c r="C48" s="22">
        <v>46331</v>
      </c>
      <c r="D48" s="45" t="s">
        <v>40</v>
      </c>
      <c r="E48" s="48" t="s">
        <v>40</v>
      </c>
      <c r="F48" s="65" t="s">
        <v>41</v>
      </c>
      <c r="G48" s="65" t="s">
        <v>41</v>
      </c>
      <c r="H48" s="65" t="s">
        <v>41</v>
      </c>
      <c r="I48" s="10"/>
      <c r="J48" s="39" t="s">
        <v>44</v>
      </c>
      <c r="K48" s="39" t="s">
        <v>44</v>
      </c>
      <c r="L48" s="68" t="s">
        <v>44</v>
      </c>
    </row>
    <row r="49" spans="2:12" ht="28" customHeight="1" x14ac:dyDescent="0.15">
      <c r="B49" s="21" t="s">
        <v>9</v>
      </c>
      <c r="C49" s="22">
        <v>46332</v>
      </c>
      <c r="D49" s="45" t="s">
        <v>40</v>
      </c>
      <c r="E49" s="48" t="s">
        <v>40</v>
      </c>
      <c r="F49" s="48" t="s">
        <v>40</v>
      </c>
      <c r="G49" s="65" t="s">
        <v>41</v>
      </c>
      <c r="H49" s="65" t="s">
        <v>41</v>
      </c>
      <c r="I49" s="65" t="s">
        <v>41</v>
      </c>
      <c r="J49" s="71"/>
      <c r="K49" s="39" t="s">
        <v>44</v>
      </c>
      <c r="L49" s="68" t="s">
        <v>44</v>
      </c>
    </row>
    <row r="50" spans="2:12" ht="28" customHeight="1" x14ac:dyDescent="0.15">
      <c r="B50" s="23" t="s">
        <v>10</v>
      </c>
      <c r="C50" s="24">
        <v>46333</v>
      </c>
      <c r="D50" s="135"/>
      <c r="E50" s="136"/>
      <c r="F50" s="136"/>
      <c r="G50" s="136"/>
      <c r="H50" s="136"/>
      <c r="I50" s="136"/>
      <c r="J50" s="136"/>
      <c r="K50" s="136"/>
      <c r="L50" s="137"/>
    </row>
    <row r="51" spans="2:12" ht="28" customHeight="1" x14ac:dyDescent="0.15">
      <c r="B51" s="23" t="s">
        <v>11</v>
      </c>
      <c r="C51" s="24">
        <v>46334</v>
      </c>
      <c r="D51" s="135"/>
      <c r="E51" s="136"/>
      <c r="F51" s="136"/>
      <c r="G51" s="136"/>
      <c r="H51" s="136"/>
      <c r="I51" s="136"/>
      <c r="J51" s="136"/>
      <c r="K51" s="136"/>
      <c r="L51" s="137"/>
    </row>
    <row r="52" spans="2:12" ht="28" customHeight="1" x14ac:dyDescent="0.15">
      <c r="B52" s="21" t="s">
        <v>5</v>
      </c>
      <c r="C52" s="22">
        <v>46335</v>
      </c>
      <c r="D52" s="146" t="s">
        <v>12</v>
      </c>
      <c r="E52" s="147"/>
      <c r="F52" s="147"/>
      <c r="G52" s="147"/>
      <c r="H52" s="147"/>
      <c r="I52" s="147"/>
      <c r="J52" s="147"/>
      <c r="K52" s="147"/>
      <c r="L52" s="148"/>
    </row>
    <row r="53" spans="2:12" ht="28" customHeight="1" x14ac:dyDescent="0.15">
      <c r="B53" s="21" t="s">
        <v>6</v>
      </c>
      <c r="C53" s="22">
        <v>46336</v>
      </c>
      <c r="D53" s="146"/>
      <c r="E53" s="147"/>
      <c r="F53" s="147"/>
      <c r="G53" s="147"/>
      <c r="H53" s="147"/>
      <c r="I53" s="147"/>
      <c r="J53" s="147"/>
      <c r="K53" s="147"/>
      <c r="L53" s="148"/>
    </row>
    <row r="54" spans="2:12" ht="28" customHeight="1" x14ac:dyDescent="0.15">
      <c r="B54" s="21" t="s">
        <v>7</v>
      </c>
      <c r="C54" s="22">
        <v>46337</v>
      </c>
      <c r="D54" s="146"/>
      <c r="E54" s="147"/>
      <c r="F54" s="147"/>
      <c r="G54" s="147"/>
      <c r="H54" s="147"/>
      <c r="I54" s="147"/>
      <c r="J54" s="147"/>
      <c r="K54" s="147"/>
      <c r="L54" s="148"/>
    </row>
    <row r="55" spans="2:12" ht="28" customHeight="1" x14ac:dyDescent="0.15">
      <c r="B55" s="21" t="s">
        <v>8</v>
      </c>
      <c r="C55" s="22">
        <v>46338</v>
      </c>
      <c r="D55" s="146"/>
      <c r="E55" s="147"/>
      <c r="F55" s="147"/>
      <c r="G55" s="147"/>
      <c r="H55" s="147"/>
      <c r="I55" s="147"/>
      <c r="J55" s="147"/>
      <c r="K55" s="147"/>
      <c r="L55" s="148"/>
    </row>
    <row r="56" spans="2:12" ht="28" customHeight="1" x14ac:dyDescent="0.15">
      <c r="B56" s="21" t="s">
        <v>9</v>
      </c>
      <c r="C56" s="22">
        <v>46339</v>
      </c>
      <c r="D56" s="146"/>
      <c r="E56" s="147"/>
      <c r="F56" s="147"/>
      <c r="G56" s="147"/>
      <c r="H56" s="147"/>
      <c r="I56" s="147"/>
      <c r="J56" s="147"/>
      <c r="K56" s="147"/>
      <c r="L56" s="148"/>
    </row>
    <row r="57" spans="2:12" ht="28" customHeight="1" x14ac:dyDescent="0.15">
      <c r="B57" s="23" t="s">
        <v>10</v>
      </c>
      <c r="C57" s="24">
        <v>46340</v>
      </c>
      <c r="D57" s="135"/>
      <c r="E57" s="136"/>
      <c r="F57" s="136"/>
      <c r="G57" s="136"/>
      <c r="H57" s="136"/>
      <c r="I57" s="136"/>
      <c r="J57" s="136"/>
      <c r="K57" s="136"/>
      <c r="L57" s="137"/>
    </row>
    <row r="58" spans="2:12" ht="28" customHeight="1" x14ac:dyDescent="0.15">
      <c r="B58" s="23" t="s">
        <v>11</v>
      </c>
      <c r="C58" s="24">
        <v>46341</v>
      </c>
      <c r="D58" s="135"/>
      <c r="E58" s="136"/>
      <c r="F58" s="136"/>
      <c r="G58" s="136"/>
      <c r="H58" s="136"/>
      <c r="I58" s="136"/>
      <c r="J58" s="136"/>
      <c r="K58" s="136"/>
      <c r="L58" s="137"/>
    </row>
    <row r="59" spans="2:12" ht="28" customHeight="1" x14ac:dyDescent="0.15">
      <c r="B59" s="21" t="s">
        <v>5</v>
      </c>
      <c r="C59" s="22">
        <v>46342</v>
      </c>
      <c r="D59" s="45" t="s">
        <v>40</v>
      </c>
      <c r="E59" s="48" t="s">
        <v>40</v>
      </c>
      <c r="F59" s="65" t="s">
        <v>41</v>
      </c>
      <c r="G59" s="65" t="s">
        <v>41</v>
      </c>
      <c r="H59" s="65" t="s">
        <v>41</v>
      </c>
      <c r="I59" s="10"/>
      <c r="J59" s="86" t="s">
        <v>51</v>
      </c>
      <c r="K59" s="86" t="s">
        <v>51</v>
      </c>
      <c r="L59" s="87" t="s">
        <v>51</v>
      </c>
    </row>
    <row r="60" spans="2:12" ht="28" customHeight="1" x14ac:dyDescent="0.15">
      <c r="B60" s="21" t="s">
        <v>6</v>
      </c>
      <c r="C60" s="22">
        <v>46343</v>
      </c>
      <c r="D60" s="45" t="s">
        <v>40</v>
      </c>
      <c r="E60" s="48" t="s">
        <v>40</v>
      </c>
      <c r="F60" s="65" t="s">
        <v>41</v>
      </c>
      <c r="G60" s="65" t="s">
        <v>41</v>
      </c>
      <c r="H60" s="65" t="s">
        <v>41</v>
      </c>
      <c r="I60" s="10"/>
      <c r="J60" s="86" t="s">
        <v>59</v>
      </c>
      <c r="K60" s="86" t="s">
        <v>51</v>
      </c>
      <c r="L60" s="87" t="s">
        <v>51</v>
      </c>
    </row>
    <row r="61" spans="2:12" ht="28" customHeight="1" x14ac:dyDescent="0.15">
      <c r="B61" s="21" t="s">
        <v>7</v>
      </c>
      <c r="C61" s="22">
        <v>46344</v>
      </c>
      <c r="D61" s="45" t="s">
        <v>40</v>
      </c>
      <c r="E61" s="48" t="s">
        <v>40</v>
      </c>
      <c r="F61" s="65" t="s">
        <v>41</v>
      </c>
      <c r="G61" s="65" t="s">
        <v>41</v>
      </c>
      <c r="H61" s="65" t="s">
        <v>41</v>
      </c>
      <c r="I61" s="10"/>
      <c r="J61" s="86" t="s">
        <v>59</v>
      </c>
      <c r="K61" s="86" t="s">
        <v>51</v>
      </c>
      <c r="L61" s="87" t="s">
        <v>51</v>
      </c>
    </row>
    <row r="62" spans="2:12" ht="28" customHeight="1" x14ac:dyDescent="0.15">
      <c r="B62" s="21" t="s">
        <v>8</v>
      </c>
      <c r="C62" s="22">
        <v>46345</v>
      </c>
      <c r="D62" s="45" t="s">
        <v>40</v>
      </c>
      <c r="E62" s="48" t="s">
        <v>40</v>
      </c>
      <c r="F62" s="65" t="s">
        <v>41</v>
      </c>
      <c r="G62" s="65" t="s">
        <v>41</v>
      </c>
      <c r="H62" s="65" t="s">
        <v>41</v>
      </c>
      <c r="I62" s="10"/>
      <c r="J62" s="86" t="s">
        <v>59</v>
      </c>
      <c r="K62" s="86" t="s">
        <v>51</v>
      </c>
      <c r="L62" s="87" t="s">
        <v>51</v>
      </c>
    </row>
    <row r="63" spans="2:12" ht="28" customHeight="1" x14ac:dyDescent="0.15">
      <c r="B63" s="21" t="s">
        <v>9</v>
      </c>
      <c r="C63" s="22">
        <v>46346</v>
      </c>
      <c r="D63" s="45" t="s">
        <v>40</v>
      </c>
      <c r="E63" s="48" t="s">
        <v>40</v>
      </c>
      <c r="F63" s="65" t="s">
        <v>41</v>
      </c>
      <c r="G63" s="65" t="s">
        <v>41</v>
      </c>
      <c r="H63" s="65" t="s">
        <v>41</v>
      </c>
      <c r="I63" s="10"/>
      <c r="J63" s="86" t="s">
        <v>59</v>
      </c>
      <c r="K63" s="86" t="s">
        <v>51</v>
      </c>
      <c r="L63" s="87" t="s">
        <v>51</v>
      </c>
    </row>
    <row r="64" spans="2:12" ht="28" customHeight="1" x14ac:dyDescent="0.15">
      <c r="B64" s="23" t="s">
        <v>10</v>
      </c>
      <c r="C64" s="24">
        <v>46347</v>
      </c>
      <c r="D64" s="135"/>
      <c r="E64" s="149"/>
      <c r="F64" s="149"/>
      <c r="G64" s="149"/>
      <c r="H64" s="149"/>
      <c r="I64" s="149"/>
      <c r="J64" s="149"/>
      <c r="K64" s="149"/>
      <c r="L64" s="150"/>
    </row>
    <row r="65" spans="2:12" ht="28" customHeight="1" x14ac:dyDescent="0.15">
      <c r="B65" s="23" t="s">
        <v>11</v>
      </c>
      <c r="C65" s="24">
        <v>46348</v>
      </c>
      <c r="D65" s="135"/>
      <c r="E65" s="149"/>
      <c r="F65" s="149"/>
      <c r="G65" s="149"/>
      <c r="H65" s="149"/>
      <c r="I65" s="149"/>
      <c r="J65" s="149"/>
      <c r="K65" s="149"/>
      <c r="L65" s="150"/>
    </row>
    <row r="66" spans="2:12" ht="28" customHeight="1" x14ac:dyDescent="0.15">
      <c r="B66" s="21" t="s">
        <v>5</v>
      </c>
      <c r="C66" s="22">
        <v>46349</v>
      </c>
      <c r="D66" s="146" t="s">
        <v>12</v>
      </c>
      <c r="E66" s="147"/>
      <c r="F66" s="147"/>
      <c r="G66" s="147"/>
      <c r="H66" s="147"/>
      <c r="I66" s="147"/>
      <c r="J66" s="147"/>
      <c r="K66" s="147"/>
      <c r="L66" s="148"/>
    </row>
    <row r="67" spans="2:12" ht="28" customHeight="1" x14ac:dyDescent="0.15">
      <c r="B67" s="21" t="s">
        <v>6</v>
      </c>
      <c r="C67" s="22">
        <v>46350</v>
      </c>
      <c r="D67" s="146"/>
      <c r="E67" s="147"/>
      <c r="F67" s="147"/>
      <c r="G67" s="147"/>
      <c r="H67" s="147"/>
      <c r="I67" s="147"/>
      <c r="J67" s="147"/>
      <c r="K67" s="147"/>
      <c r="L67" s="148"/>
    </row>
    <row r="68" spans="2:12" ht="28" customHeight="1" x14ac:dyDescent="0.15">
      <c r="B68" s="21" t="s">
        <v>7</v>
      </c>
      <c r="C68" s="22">
        <v>46351</v>
      </c>
      <c r="D68" s="146"/>
      <c r="E68" s="147"/>
      <c r="F68" s="147"/>
      <c r="G68" s="147"/>
      <c r="H68" s="147"/>
      <c r="I68" s="147"/>
      <c r="J68" s="147"/>
      <c r="K68" s="147"/>
      <c r="L68" s="148"/>
    </row>
    <row r="69" spans="2:12" ht="28" customHeight="1" x14ac:dyDescent="0.15">
      <c r="B69" s="21" t="s">
        <v>8</v>
      </c>
      <c r="C69" s="22">
        <v>46352</v>
      </c>
      <c r="D69" s="146"/>
      <c r="E69" s="147"/>
      <c r="F69" s="147"/>
      <c r="G69" s="147"/>
      <c r="H69" s="147"/>
      <c r="I69" s="147"/>
      <c r="J69" s="147"/>
      <c r="K69" s="147"/>
      <c r="L69" s="148"/>
    </row>
    <row r="70" spans="2:12" ht="28" customHeight="1" x14ac:dyDescent="0.15">
      <c r="B70" s="21" t="s">
        <v>9</v>
      </c>
      <c r="C70" s="22">
        <v>46353</v>
      </c>
      <c r="D70" s="146"/>
      <c r="E70" s="147"/>
      <c r="F70" s="147"/>
      <c r="G70" s="147"/>
      <c r="H70" s="147"/>
      <c r="I70" s="147"/>
      <c r="J70" s="147"/>
      <c r="K70" s="147"/>
      <c r="L70" s="148"/>
    </row>
    <row r="71" spans="2:12" ht="28" customHeight="1" x14ac:dyDescent="0.15">
      <c r="B71" s="23" t="s">
        <v>10</v>
      </c>
      <c r="C71" s="24">
        <v>46354</v>
      </c>
      <c r="D71" s="135"/>
      <c r="E71" s="149"/>
      <c r="F71" s="149"/>
      <c r="G71" s="149"/>
      <c r="H71" s="149"/>
      <c r="I71" s="149"/>
      <c r="J71" s="149"/>
      <c r="K71" s="149"/>
      <c r="L71" s="150"/>
    </row>
    <row r="72" spans="2:12" ht="28" customHeight="1" x14ac:dyDescent="0.15">
      <c r="B72" s="23" t="s">
        <v>11</v>
      </c>
      <c r="C72" s="24">
        <v>46355</v>
      </c>
      <c r="D72" s="135"/>
      <c r="E72" s="149"/>
      <c r="F72" s="149"/>
      <c r="G72" s="149"/>
      <c r="H72" s="149"/>
      <c r="I72" s="149"/>
      <c r="J72" s="149"/>
      <c r="K72" s="149"/>
      <c r="L72" s="150"/>
    </row>
    <row r="73" spans="2:12" ht="28" customHeight="1" x14ac:dyDescent="0.15">
      <c r="B73" s="21" t="s">
        <v>5</v>
      </c>
      <c r="C73" s="22">
        <v>46356</v>
      </c>
      <c r="D73" s="88" t="s">
        <v>52</v>
      </c>
      <c r="E73" s="86" t="s">
        <v>52</v>
      </c>
      <c r="F73" s="86" t="s">
        <v>52</v>
      </c>
      <c r="G73" s="86" t="s">
        <v>52</v>
      </c>
      <c r="H73" s="86" t="s">
        <v>52</v>
      </c>
      <c r="I73" s="10"/>
      <c r="J73" s="86" t="s">
        <v>51</v>
      </c>
      <c r="K73" s="86" t="s">
        <v>51</v>
      </c>
      <c r="L73" s="87" t="s">
        <v>51</v>
      </c>
    </row>
    <row r="74" spans="2:12" ht="28" customHeight="1" x14ac:dyDescent="0.15">
      <c r="B74" s="21" t="s">
        <v>6</v>
      </c>
      <c r="C74" s="22">
        <v>46357</v>
      </c>
      <c r="D74" s="88" t="s">
        <v>52</v>
      </c>
      <c r="E74" s="86" t="s">
        <v>52</v>
      </c>
      <c r="F74" s="86" t="s">
        <v>52</v>
      </c>
      <c r="G74" s="86" t="s">
        <v>52</v>
      </c>
      <c r="H74" s="86" t="s">
        <v>52</v>
      </c>
      <c r="I74" s="10"/>
      <c r="J74" s="86" t="s">
        <v>51</v>
      </c>
      <c r="K74" s="86" t="s">
        <v>51</v>
      </c>
      <c r="L74" s="87" t="s">
        <v>51</v>
      </c>
    </row>
    <row r="75" spans="2:12" ht="28" customHeight="1" x14ac:dyDescent="0.15">
      <c r="B75" s="21" t="s">
        <v>7</v>
      </c>
      <c r="C75" s="22">
        <v>46358</v>
      </c>
      <c r="D75" s="88" t="s">
        <v>52</v>
      </c>
      <c r="E75" s="86" t="s">
        <v>52</v>
      </c>
      <c r="F75" s="86" t="s">
        <v>52</v>
      </c>
      <c r="G75" s="86" t="s">
        <v>52</v>
      </c>
      <c r="H75" s="86" t="s">
        <v>52</v>
      </c>
      <c r="I75" s="10"/>
      <c r="J75" s="86" t="s">
        <v>51</v>
      </c>
      <c r="K75" s="86" t="s">
        <v>51</v>
      </c>
      <c r="L75" s="87" t="s">
        <v>51</v>
      </c>
    </row>
    <row r="76" spans="2:12" ht="28" customHeight="1" x14ac:dyDescent="0.15">
      <c r="B76" s="21" t="s">
        <v>8</v>
      </c>
      <c r="C76" s="22">
        <v>46359</v>
      </c>
      <c r="D76" s="88" t="s">
        <v>52</v>
      </c>
      <c r="E76" s="86" t="s">
        <v>52</v>
      </c>
      <c r="F76" s="86" t="s">
        <v>52</v>
      </c>
      <c r="G76" s="86" t="s">
        <v>52</v>
      </c>
      <c r="H76" s="86" t="s">
        <v>52</v>
      </c>
      <c r="I76" s="10"/>
      <c r="J76" s="86" t="s">
        <v>51</v>
      </c>
      <c r="K76" s="86" t="s">
        <v>51</v>
      </c>
      <c r="L76" s="87" t="s">
        <v>51</v>
      </c>
    </row>
    <row r="77" spans="2:12" ht="28" customHeight="1" x14ac:dyDescent="0.15">
      <c r="B77" s="21" t="s">
        <v>9</v>
      </c>
      <c r="C77" s="22">
        <v>46360</v>
      </c>
      <c r="D77" s="88" t="s">
        <v>52</v>
      </c>
      <c r="E77" s="86" t="s">
        <v>52</v>
      </c>
      <c r="F77" s="86" t="s">
        <v>52</v>
      </c>
      <c r="G77" s="86" t="s">
        <v>52</v>
      </c>
      <c r="H77" s="86" t="s">
        <v>52</v>
      </c>
      <c r="I77" s="10"/>
      <c r="J77" s="86" t="s">
        <v>51</v>
      </c>
      <c r="K77" s="86" t="s">
        <v>51</v>
      </c>
      <c r="L77" s="36"/>
    </row>
    <row r="78" spans="2:12" ht="28" customHeight="1" x14ac:dyDescent="0.15">
      <c r="B78" s="23" t="s">
        <v>10</v>
      </c>
      <c r="C78" s="24">
        <v>46361</v>
      </c>
      <c r="D78" s="135"/>
      <c r="E78" s="149"/>
      <c r="F78" s="149"/>
      <c r="G78" s="149"/>
      <c r="H78" s="149"/>
      <c r="I78" s="149"/>
      <c r="J78" s="149"/>
      <c r="K78" s="149"/>
      <c r="L78" s="150"/>
    </row>
    <row r="79" spans="2:12" ht="28" customHeight="1" x14ac:dyDescent="0.15">
      <c r="B79" s="23" t="s">
        <v>11</v>
      </c>
      <c r="C79" s="24">
        <v>46362</v>
      </c>
      <c r="D79" s="135"/>
      <c r="E79" s="149"/>
      <c r="F79" s="149"/>
      <c r="G79" s="149"/>
      <c r="H79" s="149"/>
      <c r="I79" s="149"/>
      <c r="J79" s="149"/>
      <c r="K79" s="149"/>
      <c r="L79" s="150"/>
    </row>
    <row r="80" spans="2:12" ht="28" customHeight="1" x14ac:dyDescent="0.15">
      <c r="B80" s="23" t="s">
        <v>5</v>
      </c>
      <c r="C80" s="24">
        <v>46363</v>
      </c>
      <c r="D80" s="135"/>
      <c r="E80" s="149"/>
      <c r="F80" s="149"/>
      <c r="G80" s="149"/>
      <c r="H80" s="149"/>
      <c r="I80" s="149"/>
      <c r="J80" s="149"/>
      <c r="K80" s="149"/>
      <c r="L80" s="150"/>
    </row>
    <row r="81" spans="2:12" ht="28" customHeight="1" x14ac:dyDescent="0.15">
      <c r="B81" s="23" t="s">
        <v>6</v>
      </c>
      <c r="C81" s="24">
        <v>46364</v>
      </c>
      <c r="D81" s="135"/>
      <c r="E81" s="149"/>
      <c r="F81" s="149"/>
      <c r="G81" s="149"/>
      <c r="H81" s="149"/>
      <c r="I81" s="149"/>
      <c r="J81" s="149"/>
      <c r="K81" s="149"/>
      <c r="L81" s="150"/>
    </row>
    <row r="82" spans="2:12" ht="28" customHeight="1" x14ac:dyDescent="0.15">
      <c r="B82" s="21" t="s">
        <v>7</v>
      </c>
      <c r="C82" s="22">
        <v>46365</v>
      </c>
      <c r="D82" s="146" t="s">
        <v>12</v>
      </c>
      <c r="E82" s="147"/>
      <c r="F82" s="147"/>
      <c r="G82" s="147"/>
      <c r="H82" s="147"/>
      <c r="I82" s="147"/>
      <c r="J82" s="147"/>
      <c r="K82" s="147"/>
      <c r="L82" s="148"/>
    </row>
    <row r="83" spans="2:12" ht="28" customHeight="1" x14ac:dyDescent="0.15">
      <c r="B83" s="21" t="s">
        <v>8</v>
      </c>
      <c r="C83" s="22">
        <v>46366</v>
      </c>
      <c r="D83" s="146"/>
      <c r="E83" s="147"/>
      <c r="F83" s="147"/>
      <c r="G83" s="147"/>
      <c r="H83" s="147"/>
      <c r="I83" s="147"/>
      <c r="J83" s="147"/>
      <c r="K83" s="147"/>
      <c r="L83" s="148"/>
    </row>
    <row r="84" spans="2:12" ht="28" customHeight="1" x14ac:dyDescent="0.15">
      <c r="B84" s="21" t="s">
        <v>9</v>
      </c>
      <c r="C84" s="22">
        <v>46367</v>
      </c>
      <c r="D84" s="146"/>
      <c r="E84" s="147"/>
      <c r="F84" s="147"/>
      <c r="G84" s="147"/>
      <c r="H84" s="147"/>
      <c r="I84" s="147"/>
      <c r="J84" s="147"/>
      <c r="K84" s="147"/>
      <c r="L84" s="148"/>
    </row>
    <row r="85" spans="2:12" ht="28" customHeight="1" x14ac:dyDescent="0.15">
      <c r="B85" s="23" t="s">
        <v>10</v>
      </c>
      <c r="C85" s="24">
        <v>46368</v>
      </c>
      <c r="D85" s="135"/>
      <c r="E85" s="149"/>
      <c r="F85" s="149"/>
      <c r="G85" s="149"/>
      <c r="H85" s="149"/>
      <c r="I85" s="149"/>
      <c r="J85" s="149"/>
      <c r="K85" s="149"/>
      <c r="L85" s="150"/>
    </row>
    <row r="86" spans="2:12" ht="28" customHeight="1" thickBot="1" x14ac:dyDescent="0.2">
      <c r="B86" s="25" t="s">
        <v>11</v>
      </c>
      <c r="C86" s="24">
        <v>46369</v>
      </c>
      <c r="D86" s="159"/>
      <c r="E86" s="160"/>
      <c r="F86" s="160"/>
      <c r="G86" s="160"/>
      <c r="H86" s="160"/>
      <c r="I86" s="160"/>
      <c r="J86" s="160"/>
      <c r="K86" s="160"/>
      <c r="L86" s="161"/>
    </row>
    <row r="87" spans="2:12" ht="28" customHeight="1" x14ac:dyDescent="0.15">
      <c r="B87" s="151" t="s">
        <v>25</v>
      </c>
      <c r="C87" s="152"/>
      <c r="D87" s="153"/>
      <c r="E87" s="153"/>
      <c r="F87" s="153"/>
      <c r="G87" s="153"/>
      <c r="H87" s="153"/>
      <c r="I87" s="153"/>
      <c r="J87" s="153"/>
      <c r="K87" s="153"/>
      <c r="L87" s="154"/>
    </row>
    <row r="88" spans="2:12" ht="28" customHeight="1" thickBot="1" x14ac:dyDescent="0.2">
      <c r="B88" s="156"/>
      <c r="C88" s="157"/>
      <c r="D88" s="153"/>
      <c r="E88" s="153"/>
      <c r="F88" s="153"/>
      <c r="G88" s="153"/>
      <c r="H88" s="153"/>
      <c r="I88" s="153"/>
      <c r="J88" s="153"/>
      <c r="K88" s="153"/>
      <c r="L88" s="154"/>
    </row>
    <row r="89" spans="2:12" ht="28" customHeight="1" x14ac:dyDescent="0.15">
      <c r="B89" s="21" t="s">
        <v>8</v>
      </c>
      <c r="C89" s="20">
        <v>46394</v>
      </c>
      <c r="D89" s="143" t="s">
        <v>12</v>
      </c>
      <c r="E89" s="144"/>
      <c r="F89" s="144"/>
      <c r="G89" s="144"/>
      <c r="H89" s="144"/>
      <c r="I89" s="144"/>
      <c r="J89" s="144"/>
      <c r="K89" s="144"/>
      <c r="L89" s="145"/>
    </row>
    <row r="90" spans="2:12" ht="28" customHeight="1" x14ac:dyDescent="0.15">
      <c r="B90" s="21" t="s">
        <v>9</v>
      </c>
      <c r="C90" s="20">
        <v>46395</v>
      </c>
      <c r="D90" s="146"/>
      <c r="E90" s="147"/>
      <c r="F90" s="147"/>
      <c r="G90" s="147"/>
      <c r="H90" s="147"/>
      <c r="I90" s="147"/>
      <c r="J90" s="147"/>
      <c r="K90" s="147"/>
      <c r="L90" s="148"/>
    </row>
    <row r="91" spans="2:12" ht="28" customHeight="1" x14ac:dyDescent="0.15">
      <c r="B91" s="23" t="s">
        <v>10</v>
      </c>
      <c r="C91" s="29">
        <v>46396</v>
      </c>
      <c r="D91" s="135"/>
      <c r="E91" s="136"/>
      <c r="F91" s="136"/>
      <c r="G91" s="136"/>
      <c r="H91" s="136"/>
      <c r="I91" s="136"/>
      <c r="J91" s="136"/>
      <c r="K91" s="136"/>
      <c r="L91" s="137"/>
    </row>
    <row r="92" spans="2:12" ht="28" customHeight="1" x14ac:dyDescent="0.15">
      <c r="B92" s="23" t="s">
        <v>11</v>
      </c>
      <c r="C92" s="29">
        <v>46397</v>
      </c>
      <c r="D92" s="135"/>
      <c r="E92" s="136"/>
      <c r="F92" s="136"/>
      <c r="G92" s="136"/>
      <c r="H92" s="136"/>
      <c r="I92" s="136"/>
      <c r="J92" s="136"/>
      <c r="K92" s="136"/>
      <c r="L92" s="137"/>
    </row>
    <row r="93" spans="2:12" ht="28" customHeight="1" x14ac:dyDescent="0.15">
      <c r="B93" s="21" t="s">
        <v>5</v>
      </c>
      <c r="C93" s="20">
        <v>46398</v>
      </c>
      <c r="D93" s="169" t="s">
        <v>12</v>
      </c>
      <c r="E93" s="170"/>
      <c r="F93" s="170"/>
      <c r="G93" s="170"/>
      <c r="H93" s="170"/>
      <c r="I93" s="170"/>
      <c r="J93" s="170"/>
      <c r="K93" s="170"/>
      <c r="L93" s="171"/>
    </row>
    <row r="94" spans="2:12" ht="28" customHeight="1" x14ac:dyDescent="0.15">
      <c r="B94" s="21" t="s">
        <v>6</v>
      </c>
      <c r="C94" s="20">
        <v>46399</v>
      </c>
      <c r="D94" s="172"/>
      <c r="E94" s="173"/>
      <c r="F94" s="173"/>
      <c r="G94" s="173"/>
      <c r="H94" s="173"/>
      <c r="I94" s="173"/>
      <c r="J94" s="173"/>
      <c r="K94" s="173"/>
      <c r="L94" s="174"/>
    </row>
    <row r="95" spans="2:12" ht="28" customHeight="1" x14ac:dyDescent="0.15">
      <c r="B95" s="21" t="s">
        <v>7</v>
      </c>
      <c r="C95" s="20">
        <v>46400</v>
      </c>
      <c r="D95" s="165"/>
      <c r="E95" s="166"/>
      <c r="F95" s="166"/>
      <c r="G95" s="166"/>
      <c r="H95" s="166"/>
      <c r="I95" s="166"/>
      <c r="J95" s="166"/>
      <c r="K95" s="166"/>
      <c r="L95" s="167"/>
    </row>
    <row r="96" spans="2:12" ht="28" customHeight="1" x14ac:dyDescent="0.15">
      <c r="B96" s="21" t="s">
        <v>8</v>
      </c>
      <c r="C96" s="20">
        <v>46401</v>
      </c>
      <c r="D96" s="89"/>
      <c r="E96" s="90"/>
      <c r="F96" s="90"/>
      <c r="G96" s="90"/>
      <c r="H96" s="90"/>
      <c r="I96" s="90"/>
      <c r="J96" s="90"/>
      <c r="K96" s="90"/>
      <c r="L96" s="91"/>
    </row>
    <row r="97" spans="2:19" ht="28" customHeight="1" thickBot="1" x14ac:dyDescent="0.2">
      <c r="B97" s="28" t="s">
        <v>9</v>
      </c>
      <c r="C97" s="20">
        <v>46402</v>
      </c>
      <c r="D97" s="92"/>
      <c r="E97" s="93"/>
      <c r="F97" s="93"/>
      <c r="G97" s="93"/>
      <c r="H97" s="93"/>
      <c r="I97" s="93"/>
      <c r="J97" s="93"/>
      <c r="K97" s="93"/>
      <c r="L97" s="94"/>
    </row>
    <row r="98" spans="2:19" ht="28" customHeight="1" x14ac:dyDescent="0.15">
      <c r="B98" s="151" t="s">
        <v>31</v>
      </c>
      <c r="C98" s="152"/>
      <c r="D98" s="153"/>
      <c r="E98" s="153"/>
      <c r="F98" s="153"/>
      <c r="G98" s="153"/>
      <c r="H98" s="153"/>
      <c r="I98" s="153"/>
      <c r="J98" s="153"/>
      <c r="K98" s="153"/>
      <c r="L98" s="154"/>
      <c r="O98" s="9"/>
      <c r="P98" s="9"/>
      <c r="Q98" s="9"/>
      <c r="R98" s="9"/>
      <c r="S98" s="9"/>
    </row>
    <row r="99" spans="2:19" ht="28" customHeight="1" thickBot="1" x14ac:dyDescent="0.2">
      <c r="B99" s="156"/>
      <c r="C99" s="157"/>
      <c r="D99" s="157"/>
      <c r="E99" s="157"/>
      <c r="F99" s="157"/>
      <c r="G99" s="157"/>
      <c r="H99" s="157"/>
      <c r="I99" s="157"/>
      <c r="J99" s="157"/>
      <c r="K99" s="157"/>
      <c r="L99" s="158"/>
      <c r="O99" s="9"/>
      <c r="P99" s="9"/>
      <c r="Q99" s="9"/>
      <c r="R99" s="9"/>
      <c r="S99" s="9"/>
    </row>
    <row r="100" spans="2:19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9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9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9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9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9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9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9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9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9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9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9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9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9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9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9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9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9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9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9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9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9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9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9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9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9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9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9" x14ac:dyDescent="0.15">
      <c r="B879" s="1"/>
      <c r="C879" s="1"/>
      <c r="D879" s="4"/>
      <c r="E879" s="4"/>
      <c r="F879" s="4"/>
      <c r="G879" s="4"/>
      <c r="H879" s="4"/>
      <c r="I879" s="5"/>
      <c r="J879" s="5"/>
      <c r="K879" s="5"/>
      <c r="L879" s="5"/>
    </row>
    <row r="880" spans="2:19" s="3" customFormat="1" x14ac:dyDescent="0.15">
      <c r="B880" s="4"/>
      <c r="C880" s="4"/>
      <c r="I880" s="6"/>
      <c r="J880" s="6"/>
      <c r="K880" s="6"/>
      <c r="L880" s="6"/>
      <c r="M880" s="2"/>
      <c r="N880" s="2"/>
      <c r="O880" s="2"/>
      <c r="P880" s="2"/>
      <c r="Q880" s="2"/>
      <c r="R880" s="2"/>
      <c r="S880" s="2"/>
    </row>
  </sheetData>
  <mergeCells count="56">
    <mergeCell ref="B9:C9"/>
    <mergeCell ref="B10:C10"/>
    <mergeCell ref="D71:L71"/>
    <mergeCell ref="D13:L14"/>
    <mergeCell ref="D15:L15"/>
    <mergeCell ref="D16:L16"/>
    <mergeCell ref="D37:L37"/>
    <mergeCell ref="D24:L28"/>
    <mergeCell ref="D38:L42"/>
    <mergeCell ref="B11:L11"/>
    <mergeCell ref="B12:C12"/>
    <mergeCell ref="D66:L70"/>
    <mergeCell ref="D43:L43"/>
    <mergeCell ref="D50:L50"/>
    <mergeCell ref="D57:L57"/>
    <mergeCell ref="D64:L64"/>
    <mergeCell ref="D51:L51"/>
    <mergeCell ref="D58:L58"/>
    <mergeCell ref="D65:L65"/>
    <mergeCell ref="D22:L22"/>
    <mergeCell ref="D29:L29"/>
    <mergeCell ref="D36:L36"/>
    <mergeCell ref="D44:L44"/>
    <mergeCell ref="D52:L56"/>
    <mergeCell ref="D23:L23"/>
    <mergeCell ref="D30:L30"/>
    <mergeCell ref="D92:L92"/>
    <mergeCell ref="B98:L99"/>
    <mergeCell ref="D72:L72"/>
    <mergeCell ref="D78:L78"/>
    <mergeCell ref="D79:L79"/>
    <mergeCell ref="D80:L80"/>
    <mergeCell ref="D81:L81"/>
    <mergeCell ref="D91:L91"/>
    <mergeCell ref="D86:L86"/>
    <mergeCell ref="B87:L88"/>
    <mergeCell ref="D85:L85"/>
    <mergeCell ref="D82:L84"/>
    <mergeCell ref="D89:L90"/>
    <mergeCell ref="D93:L95"/>
    <mergeCell ref="H6:J6"/>
    <mergeCell ref="K6:L10"/>
    <mergeCell ref="B2:L2"/>
    <mergeCell ref="B3:L3"/>
    <mergeCell ref="B4:L4"/>
    <mergeCell ref="B5:L5"/>
    <mergeCell ref="D9:E9"/>
    <mergeCell ref="F9:G9"/>
    <mergeCell ref="D10:E10"/>
    <mergeCell ref="F10:G10"/>
    <mergeCell ref="B6:C7"/>
    <mergeCell ref="D6:E7"/>
    <mergeCell ref="F6:G7"/>
    <mergeCell ref="D8:E8"/>
    <mergeCell ref="F8:G8"/>
    <mergeCell ref="B8:C8"/>
  </mergeCells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E3FA-514E-A14D-A48D-371DBFF88488}">
  <sheetPr>
    <tabColor rgb="FFFF0000"/>
    <pageSetUpPr fitToPage="1"/>
  </sheetPr>
  <dimension ref="B1:S880"/>
  <sheetViews>
    <sheetView zoomScale="60" zoomScaleNormal="85" workbookViewId="0">
      <selection activeCell="D9" sqref="D9:E9"/>
    </sheetView>
  </sheetViews>
  <sheetFormatPr baseColWidth="10" defaultColWidth="8.83203125" defaultRowHeight="14" x14ac:dyDescent="0.15"/>
  <cols>
    <col min="1" max="1" width="8.83203125" style="2"/>
    <col min="2" max="3" width="18.83203125" style="3" customWidth="1"/>
    <col min="4" max="8" width="20.5" style="3" customWidth="1"/>
    <col min="9" max="12" width="20.5" style="6" customWidth="1"/>
    <col min="13" max="13" width="5.1640625" style="2" customWidth="1"/>
    <col min="14" max="14" width="4.5" style="2" customWidth="1"/>
    <col min="15" max="15" width="24" style="9" customWidth="1"/>
    <col min="16" max="16" width="10.83203125" style="9" customWidth="1"/>
    <col min="17" max="17" width="11.6640625" style="9" bestFit="1" customWidth="1"/>
    <col min="18" max="18" width="12.83203125" style="9" customWidth="1"/>
    <col min="19" max="19" width="12.33203125" style="9" customWidth="1"/>
    <col min="20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99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2:19" ht="25" customHeight="1" x14ac:dyDescent="0.15"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9" ht="25" customHeight="1" thickBot="1" x14ac:dyDescent="0.2">
      <c r="B4" s="105" t="s">
        <v>24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2:19" ht="40" customHeight="1" thickBot="1" x14ac:dyDescent="0.2">
      <c r="B5" s="175" t="s">
        <v>64</v>
      </c>
      <c r="C5" s="176"/>
      <c r="D5" s="176"/>
      <c r="E5" s="176"/>
      <c r="F5" s="176"/>
      <c r="G5" s="176"/>
      <c r="H5" s="176"/>
      <c r="I5" s="176"/>
      <c r="J5" s="176"/>
      <c r="K5" s="177"/>
      <c r="L5" s="178"/>
    </row>
    <row r="6" spans="2:19" ht="30" customHeight="1" x14ac:dyDescent="0.15">
      <c r="B6" s="111" t="s">
        <v>2</v>
      </c>
      <c r="C6" s="112"/>
      <c r="D6" s="115" t="s">
        <v>32</v>
      </c>
      <c r="E6" s="116"/>
      <c r="F6" s="119" t="s">
        <v>33</v>
      </c>
      <c r="G6" s="120"/>
      <c r="H6" s="123" t="s">
        <v>34</v>
      </c>
      <c r="I6" s="124"/>
      <c r="J6" s="124"/>
      <c r="K6" s="125" t="s">
        <v>60</v>
      </c>
      <c r="L6" s="126"/>
    </row>
    <row r="7" spans="2:19" ht="49" customHeight="1" x14ac:dyDescent="0.15">
      <c r="B7" s="113"/>
      <c r="C7" s="114"/>
      <c r="D7" s="117"/>
      <c r="E7" s="118"/>
      <c r="F7" s="121"/>
      <c r="G7" s="122"/>
      <c r="H7" s="38" t="s">
        <v>35</v>
      </c>
      <c r="I7" s="34" t="s">
        <v>36</v>
      </c>
      <c r="J7" s="39" t="s">
        <v>37</v>
      </c>
      <c r="K7" s="127"/>
      <c r="L7" s="128"/>
    </row>
    <row r="8" spans="2:19" ht="45" customHeight="1" x14ac:dyDescent="0.15">
      <c r="B8" s="113" t="s">
        <v>3</v>
      </c>
      <c r="C8" s="114"/>
      <c r="D8" s="131" t="s">
        <v>67</v>
      </c>
      <c r="E8" s="132"/>
      <c r="F8" s="131" t="s">
        <v>55</v>
      </c>
      <c r="G8" s="132"/>
      <c r="H8" s="30" t="s">
        <v>56</v>
      </c>
      <c r="I8" s="30" t="s">
        <v>48</v>
      </c>
      <c r="J8" s="10" t="s">
        <v>49</v>
      </c>
      <c r="K8" s="127"/>
      <c r="L8" s="128"/>
      <c r="O8" s="74"/>
    </row>
    <row r="9" spans="2:19" ht="30" customHeight="1" x14ac:dyDescent="0.15">
      <c r="B9" s="113" t="s">
        <v>13</v>
      </c>
      <c r="C9" s="114"/>
      <c r="D9" s="133" t="s">
        <v>38</v>
      </c>
      <c r="E9" s="134"/>
      <c r="F9" s="133" t="s">
        <v>38</v>
      </c>
      <c r="G9" s="134"/>
      <c r="H9" s="31" t="s">
        <v>39</v>
      </c>
      <c r="I9" s="31" t="s">
        <v>39</v>
      </c>
      <c r="J9" s="31" t="s">
        <v>39</v>
      </c>
      <c r="K9" s="127"/>
      <c r="L9" s="128"/>
    </row>
    <row r="10" spans="2:19" ht="70" customHeight="1" thickBot="1" x14ac:dyDescent="0.2">
      <c r="B10" s="95" t="s">
        <v>14</v>
      </c>
      <c r="C10" s="96"/>
      <c r="D10" s="97" t="s">
        <v>65</v>
      </c>
      <c r="E10" s="98"/>
      <c r="F10" s="97" t="s">
        <v>65</v>
      </c>
      <c r="G10" s="98"/>
      <c r="H10" s="32" t="s">
        <v>30</v>
      </c>
      <c r="I10" s="32" t="s">
        <v>30</v>
      </c>
      <c r="J10" s="11" t="s">
        <v>30</v>
      </c>
      <c r="K10" s="129"/>
      <c r="L10" s="130"/>
    </row>
    <row r="11" spans="2:19" ht="45" customHeight="1" thickBot="1" x14ac:dyDescent="0.2">
      <c r="B11" s="138" t="s">
        <v>53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O11" s="8"/>
      <c r="P11" s="7" t="s">
        <v>26</v>
      </c>
      <c r="Q11" s="7" t="s">
        <v>27</v>
      </c>
      <c r="R11" s="7" t="s">
        <v>28</v>
      </c>
      <c r="S11" s="7" t="s">
        <v>29</v>
      </c>
    </row>
    <row r="12" spans="2:19" ht="28" customHeight="1" thickBot="1" x14ac:dyDescent="0.2">
      <c r="B12" s="141" t="s">
        <v>4</v>
      </c>
      <c r="C12" s="142"/>
      <c r="D12" s="15" t="s">
        <v>15</v>
      </c>
      <c r="E12" s="16" t="s">
        <v>16</v>
      </c>
      <c r="F12" s="16" t="s">
        <v>17</v>
      </c>
      <c r="G12" s="16" t="s">
        <v>18</v>
      </c>
      <c r="H12" s="16" t="s">
        <v>19</v>
      </c>
      <c r="I12" s="16" t="s">
        <v>20</v>
      </c>
      <c r="J12" s="16" t="s">
        <v>21</v>
      </c>
      <c r="K12" s="17" t="s">
        <v>22</v>
      </c>
      <c r="L12" s="18" t="s">
        <v>23</v>
      </c>
      <c r="O12" s="40" t="s">
        <v>40</v>
      </c>
      <c r="P12" s="12">
        <v>51</v>
      </c>
      <c r="Q12" s="12">
        <f>COUNTIF($B$13:$L$99,"Fisiologia II")</f>
        <v>51</v>
      </c>
      <c r="R12" s="12">
        <v>50</v>
      </c>
      <c r="S12" s="12">
        <f>COUNTIF($B$14:$L$99,"ADI Fisiologia")</f>
        <v>25</v>
      </c>
    </row>
    <row r="13" spans="2:19" ht="28" customHeight="1" x14ac:dyDescent="0.15">
      <c r="B13" s="26" t="s">
        <v>8</v>
      </c>
      <c r="C13" s="46">
        <v>46296</v>
      </c>
      <c r="D13" s="44" t="s">
        <v>40</v>
      </c>
      <c r="E13" s="50" t="s">
        <v>40</v>
      </c>
      <c r="F13" s="50" t="s">
        <v>40</v>
      </c>
      <c r="G13" s="62" t="s">
        <v>41</v>
      </c>
      <c r="H13" s="62" t="s">
        <v>41</v>
      </c>
      <c r="I13" s="33"/>
      <c r="J13" s="63" t="s">
        <v>43</v>
      </c>
      <c r="K13" s="63" t="s">
        <v>43</v>
      </c>
      <c r="L13" s="64" t="s">
        <v>43</v>
      </c>
      <c r="O13" s="41" t="s">
        <v>41</v>
      </c>
      <c r="P13" s="12">
        <v>51</v>
      </c>
      <c r="Q13" s="12">
        <f>COUNTIF($B$13:$L$99,"Patologia 1")</f>
        <v>51</v>
      </c>
      <c r="R13" s="12">
        <v>50</v>
      </c>
      <c r="S13" s="12">
        <f>COUNTIF($B$14:$L$99,"ADI Patologia")</f>
        <v>25</v>
      </c>
    </row>
    <row r="14" spans="2:19" ht="28" customHeight="1" x14ac:dyDescent="0.15">
      <c r="B14" s="21" t="s">
        <v>9</v>
      </c>
      <c r="C14" s="22">
        <v>46297</v>
      </c>
      <c r="D14" s="45" t="s">
        <v>40</v>
      </c>
      <c r="E14" s="48" t="s">
        <v>40</v>
      </c>
      <c r="F14" s="48" t="s">
        <v>40</v>
      </c>
      <c r="G14" s="65" t="s">
        <v>41</v>
      </c>
      <c r="H14" s="65" t="s">
        <v>41</v>
      </c>
      <c r="I14" s="10"/>
      <c r="J14" s="66" t="s">
        <v>43</v>
      </c>
      <c r="K14" s="66" t="s">
        <v>43</v>
      </c>
      <c r="L14" s="67" t="s">
        <v>43</v>
      </c>
      <c r="O14" s="14" t="s">
        <v>42</v>
      </c>
      <c r="P14" s="12">
        <v>14</v>
      </c>
      <c r="Q14" s="12">
        <f>COUNTIF($B$13:$L$99,"Biochimica clinica")</f>
        <v>14</v>
      </c>
      <c r="R14" s="13"/>
      <c r="S14" s="13"/>
    </row>
    <row r="15" spans="2:19" ht="28" customHeight="1" x14ac:dyDescent="0.15">
      <c r="B15" s="23" t="s">
        <v>10</v>
      </c>
      <c r="C15" s="24">
        <v>46298</v>
      </c>
      <c r="D15" s="135"/>
      <c r="E15" s="136"/>
      <c r="F15" s="136"/>
      <c r="G15" s="136"/>
      <c r="H15" s="136"/>
      <c r="I15" s="136"/>
      <c r="J15" s="136"/>
      <c r="K15" s="136"/>
      <c r="L15" s="137"/>
      <c r="O15" s="42" t="s">
        <v>43</v>
      </c>
      <c r="P15" s="12">
        <v>14</v>
      </c>
      <c r="Q15" s="12">
        <f>COUNTIF($B$13:$L$99,"Patologia clinica")</f>
        <v>14</v>
      </c>
      <c r="R15" s="13"/>
      <c r="S15" s="13"/>
    </row>
    <row r="16" spans="2:19" ht="28" customHeight="1" x14ac:dyDescent="0.15">
      <c r="B16" s="23" t="s">
        <v>11</v>
      </c>
      <c r="C16" s="24">
        <v>46299</v>
      </c>
      <c r="D16" s="135"/>
      <c r="E16" s="136"/>
      <c r="F16" s="136"/>
      <c r="G16" s="136"/>
      <c r="H16" s="136"/>
      <c r="I16" s="136"/>
      <c r="J16" s="136"/>
      <c r="K16" s="136"/>
      <c r="L16" s="137"/>
      <c r="O16" s="43" t="s">
        <v>44</v>
      </c>
      <c r="P16" s="12">
        <v>14</v>
      </c>
      <c r="Q16" s="12">
        <f>COUNTIF($B$13:$L$99,"Microbiologia clinica")</f>
        <v>14</v>
      </c>
      <c r="R16" s="13"/>
      <c r="S16" s="13"/>
    </row>
    <row r="17" spans="2:19" ht="28" customHeight="1" x14ac:dyDescent="0.15">
      <c r="B17" s="21" t="s">
        <v>5</v>
      </c>
      <c r="C17" s="22">
        <v>46300</v>
      </c>
      <c r="D17" s="146" t="s">
        <v>12</v>
      </c>
      <c r="E17" s="147"/>
      <c r="F17" s="147"/>
      <c r="G17" s="147"/>
      <c r="H17" s="147"/>
      <c r="I17" s="147"/>
      <c r="J17" s="147"/>
      <c r="K17" s="147"/>
      <c r="L17" s="148"/>
      <c r="O17" s="2"/>
      <c r="P17" s="2"/>
      <c r="Q17" s="2"/>
      <c r="R17" s="2"/>
      <c r="S17" s="2"/>
    </row>
    <row r="18" spans="2:19" ht="28" customHeight="1" x14ac:dyDescent="0.15">
      <c r="B18" s="21" t="s">
        <v>6</v>
      </c>
      <c r="C18" s="22">
        <v>46301</v>
      </c>
      <c r="D18" s="146"/>
      <c r="E18" s="147"/>
      <c r="F18" s="147"/>
      <c r="G18" s="147"/>
      <c r="H18" s="147"/>
      <c r="I18" s="147"/>
      <c r="J18" s="147"/>
      <c r="K18" s="147"/>
      <c r="L18" s="148"/>
      <c r="O18" s="2"/>
      <c r="P18" s="2"/>
      <c r="Q18" s="2"/>
      <c r="R18" s="2"/>
      <c r="S18" s="2"/>
    </row>
    <row r="19" spans="2:19" ht="28" customHeight="1" x14ac:dyDescent="0.15">
      <c r="B19" s="21" t="s">
        <v>7</v>
      </c>
      <c r="C19" s="22">
        <v>46302</v>
      </c>
      <c r="D19" s="146"/>
      <c r="E19" s="147"/>
      <c r="F19" s="147"/>
      <c r="G19" s="147"/>
      <c r="H19" s="147"/>
      <c r="I19" s="147"/>
      <c r="J19" s="147"/>
      <c r="K19" s="147"/>
      <c r="L19" s="148"/>
      <c r="O19" s="2"/>
      <c r="P19" s="2"/>
      <c r="Q19" s="2"/>
      <c r="R19" s="2"/>
      <c r="S19" s="2"/>
    </row>
    <row r="20" spans="2:19" ht="28" customHeight="1" x14ac:dyDescent="0.15">
      <c r="B20" s="21" t="s">
        <v>8</v>
      </c>
      <c r="C20" s="22">
        <v>46303</v>
      </c>
      <c r="D20" s="146"/>
      <c r="E20" s="147"/>
      <c r="F20" s="147"/>
      <c r="G20" s="147"/>
      <c r="H20" s="147"/>
      <c r="I20" s="147"/>
      <c r="J20" s="147"/>
      <c r="K20" s="147"/>
      <c r="L20" s="148"/>
    </row>
    <row r="21" spans="2:19" ht="28" customHeight="1" x14ac:dyDescent="0.15">
      <c r="B21" s="21" t="s">
        <v>9</v>
      </c>
      <c r="C21" s="22">
        <v>46304</v>
      </c>
      <c r="D21" s="146"/>
      <c r="E21" s="147"/>
      <c r="F21" s="147"/>
      <c r="G21" s="147"/>
      <c r="H21" s="147"/>
      <c r="I21" s="147"/>
      <c r="J21" s="147"/>
      <c r="K21" s="147"/>
      <c r="L21" s="148"/>
    </row>
    <row r="22" spans="2:19" ht="28" customHeight="1" x14ac:dyDescent="0.15">
      <c r="B22" s="23" t="s">
        <v>10</v>
      </c>
      <c r="C22" s="24">
        <v>46305</v>
      </c>
      <c r="D22" s="135"/>
      <c r="E22" s="136"/>
      <c r="F22" s="136"/>
      <c r="G22" s="136"/>
      <c r="H22" s="136"/>
      <c r="I22" s="136"/>
      <c r="J22" s="136"/>
      <c r="K22" s="136"/>
      <c r="L22" s="137"/>
    </row>
    <row r="23" spans="2:19" ht="28" customHeight="1" x14ac:dyDescent="0.15">
      <c r="B23" s="23" t="s">
        <v>11</v>
      </c>
      <c r="C23" s="24">
        <v>46306</v>
      </c>
      <c r="D23" s="135"/>
      <c r="E23" s="136"/>
      <c r="F23" s="136"/>
      <c r="G23" s="136"/>
      <c r="H23" s="136"/>
      <c r="I23" s="136"/>
      <c r="J23" s="136"/>
      <c r="K23" s="136"/>
      <c r="L23" s="137"/>
    </row>
    <row r="24" spans="2:19" ht="28" customHeight="1" x14ac:dyDescent="0.15">
      <c r="B24" s="21" t="s">
        <v>5</v>
      </c>
      <c r="C24" s="22">
        <v>46307</v>
      </c>
      <c r="D24" s="45" t="s">
        <v>40</v>
      </c>
      <c r="E24" s="48" t="s">
        <v>40</v>
      </c>
      <c r="F24" s="48" t="s">
        <v>40</v>
      </c>
      <c r="G24" s="65" t="s">
        <v>41</v>
      </c>
      <c r="H24" s="65" t="s">
        <v>41</v>
      </c>
      <c r="I24" s="10"/>
      <c r="J24" s="66" t="s">
        <v>43</v>
      </c>
      <c r="K24" s="66" t="s">
        <v>43</v>
      </c>
      <c r="L24" s="67" t="s">
        <v>43</v>
      </c>
    </row>
    <row r="25" spans="2:19" ht="28" customHeight="1" x14ac:dyDescent="0.15">
      <c r="B25" s="21" t="s">
        <v>6</v>
      </c>
      <c r="C25" s="22">
        <v>46308</v>
      </c>
      <c r="D25" s="45" t="s">
        <v>40</v>
      </c>
      <c r="E25" s="48" t="s">
        <v>40</v>
      </c>
      <c r="F25" s="48" t="s">
        <v>40</v>
      </c>
      <c r="G25" s="65" t="s">
        <v>41</v>
      </c>
      <c r="H25" s="65" t="s">
        <v>41</v>
      </c>
      <c r="I25" s="10"/>
      <c r="J25" s="66" t="s">
        <v>43</v>
      </c>
      <c r="K25" s="66" t="s">
        <v>43</v>
      </c>
      <c r="L25" s="67" t="s">
        <v>43</v>
      </c>
    </row>
    <row r="26" spans="2:19" ht="28" customHeight="1" x14ac:dyDescent="0.15">
      <c r="B26" s="21" t="s">
        <v>7</v>
      </c>
      <c r="C26" s="22">
        <v>46309</v>
      </c>
      <c r="D26" s="45" t="s">
        <v>40</v>
      </c>
      <c r="E26" s="48" t="s">
        <v>40</v>
      </c>
      <c r="F26" s="48" t="s">
        <v>40</v>
      </c>
      <c r="G26" s="65" t="s">
        <v>41</v>
      </c>
      <c r="H26" s="65" t="s">
        <v>41</v>
      </c>
      <c r="I26" s="65" t="s">
        <v>41</v>
      </c>
      <c r="J26" s="10"/>
      <c r="K26" s="66" t="s">
        <v>43</v>
      </c>
      <c r="L26" s="67" t="s">
        <v>43</v>
      </c>
    </row>
    <row r="27" spans="2:19" ht="28" customHeight="1" x14ac:dyDescent="0.15">
      <c r="B27" s="21" t="s">
        <v>8</v>
      </c>
      <c r="C27" s="22">
        <v>46310</v>
      </c>
      <c r="D27" s="45" t="s">
        <v>40</v>
      </c>
      <c r="E27" s="48" t="s">
        <v>40</v>
      </c>
      <c r="F27" s="48" t="s">
        <v>40</v>
      </c>
      <c r="G27" s="65" t="s">
        <v>41</v>
      </c>
      <c r="H27" s="65" t="s">
        <v>41</v>
      </c>
      <c r="I27" s="10"/>
      <c r="J27" s="39" t="s">
        <v>44</v>
      </c>
      <c r="K27" s="39" t="s">
        <v>44</v>
      </c>
      <c r="L27" s="68" t="s">
        <v>44</v>
      </c>
    </row>
    <row r="28" spans="2:19" ht="28" customHeight="1" x14ac:dyDescent="0.15">
      <c r="B28" s="21" t="s">
        <v>9</v>
      </c>
      <c r="C28" s="22">
        <v>46311</v>
      </c>
      <c r="D28" s="45" t="s">
        <v>40</v>
      </c>
      <c r="E28" s="48" t="s">
        <v>40</v>
      </c>
      <c r="F28" s="48" t="s">
        <v>40</v>
      </c>
      <c r="G28" s="65" t="s">
        <v>41</v>
      </c>
      <c r="H28" s="65" t="s">
        <v>41</v>
      </c>
      <c r="I28" s="10"/>
      <c r="J28" s="39" t="s">
        <v>44</v>
      </c>
      <c r="K28" s="39" t="s">
        <v>44</v>
      </c>
      <c r="L28" s="68" t="s">
        <v>44</v>
      </c>
    </row>
    <row r="29" spans="2:19" ht="28" customHeight="1" x14ac:dyDescent="0.15">
      <c r="B29" s="23" t="s">
        <v>10</v>
      </c>
      <c r="C29" s="24">
        <v>46312</v>
      </c>
      <c r="D29" s="135"/>
      <c r="E29" s="136"/>
      <c r="F29" s="136"/>
      <c r="G29" s="136"/>
      <c r="H29" s="136"/>
      <c r="I29" s="136"/>
      <c r="J29" s="136"/>
      <c r="K29" s="136"/>
      <c r="L29" s="137"/>
    </row>
    <row r="30" spans="2:19" ht="28" customHeight="1" x14ac:dyDescent="0.15">
      <c r="B30" s="23" t="s">
        <v>11</v>
      </c>
      <c r="C30" s="24">
        <v>46313</v>
      </c>
      <c r="D30" s="135"/>
      <c r="E30" s="136"/>
      <c r="F30" s="136"/>
      <c r="G30" s="136"/>
      <c r="H30" s="136"/>
      <c r="I30" s="136"/>
      <c r="J30" s="136"/>
      <c r="K30" s="136"/>
      <c r="L30" s="137"/>
    </row>
    <row r="31" spans="2:19" ht="28" customHeight="1" x14ac:dyDescent="0.15">
      <c r="B31" s="21" t="s">
        <v>5</v>
      </c>
      <c r="C31" s="22">
        <v>46314</v>
      </c>
      <c r="D31" s="146" t="s">
        <v>12</v>
      </c>
      <c r="E31" s="147"/>
      <c r="F31" s="147"/>
      <c r="G31" s="147"/>
      <c r="H31" s="147"/>
      <c r="I31" s="147"/>
      <c r="J31" s="147"/>
      <c r="K31" s="147"/>
      <c r="L31" s="148"/>
    </row>
    <row r="32" spans="2:19" ht="28" customHeight="1" x14ac:dyDescent="0.15">
      <c r="B32" s="21" t="s">
        <v>6</v>
      </c>
      <c r="C32" s="22">
        <v>46315</v>
      </c>
      <c r="D32" s="146"/>
      <c r="E32" s="147"/>
      <c r="F32" s="147"/>
      <c r="G32" s="147"/>
      <c r="H32" s="147"/>
      <c r="I32" s="147"/>
      <c r="J32" s="147"/>
      <c r="K32" s="147"/>
      <c r="L32" s="148"/>
    </row>
    <row r="33" spans="2:12" ht="28" customHeight="1" x14ac:dyDescent="0.15">
      <c r="B33" s="21" t="s">
        <v>7</v>
      </c>
      <c r="C33" s="22">
        <v>46316</v>
      </c>
      <c r="D33" s="146"/>
      <c r="E33" s="147"/>
      <c r="F33" s="147"/>
      <c r="G33" s="147"/>
      <c r="H33" s="147"/>
      <c r="I33" s="147"/>
      <c r="J33" s="147"/>
      <c r="K33" s="147"/>
      <c r="L33" s="148"/>
    </row>
    <row r="34" spans="2:12" ht="28" customHeight="1" x14ac:dyDescent="0.15">
      <c r="B34" s="21" t="s">
        <v>8</v>
      </c>
      <c r="C34" s="22">
        <v>46317</v>
      </c>
      <c r="D34" s="146"/>
      <c r="E34" s="147"/>
      <c r="F34" s="147"/>
      <c r="G34" s="147"/>
      <c r="H34" s="147"/>
      <c r="I34" s="147"/>
      <c r="J34" s="147"/>
      <c r="K34" s="147"/>
      <c r="L34" s="148"/>
    </row>
    <row r="35" spans="2:12" ht="28" customHeight="1" x14ac:dyDescent="0.15">
      <c r="B35" s="21" t="s">
        <v>9</v>
      </c>
      <c r="C35" s="22">
        <v>46318</v>
      </c>
      <c r="D35" s="146"/>
      <c r="E35" s="147"/>
      <c r="F35" s="147"/>
      <c r="G35" s="147"/>
      <c r="H35" s="147"/>
      <c r="I35" s="147"/>
      <c r="J35" s="147"/>
      <c r="K35" s="147"/>
      <c r="L35" s="148"/>
    </row>
    <row r="36" spans="2:12" ht="28" customHeight="1" x14ac:dyDescent="0.15">
      <c r="B36" s="23" t="s">
        <v>10</v>
      </c>
      <c r="C36" s="24">
        <v>46319</v>
      </c>
      <c r="D36" s="135"/>
      <c r="E36" s="136"/>
      <c r="F36" s="136"/>
      <c r="G36" s="136"/>
      <c r="H36" s="136"/>
      <c r="I36" s="136"/>
      <c r="J36" s="136"/>
      <c r="K36" s="136"/>
      <c r="L36" s="137"/>
    </row>
    <row r="37" spans="2:12" ht="28" customHeight="1" x14ac:dyDescent="0.15">
      <c r="B37" s="23" t="s">
        <v>11</v>
      </c>
      <c r="C37" s="24">
        <v>46320</v>
      </c>
      <c r="D37" s="135"/>
      <c r="E37" s="136"/>
      <c r="F37" s="136"/>
      <c r="G37" s="136"/>
      <c r="H37" s="136"/>
      <c r="I37" s="136"/>
      <c r="J37" s="136"/>
      <c r="K37" s="136"/>
      <c r="L37" s="137"/>
    </row>
    <row r="38" spans="2:12" ht="28" customHeight="1" x14ac:dyDescent="0.15">
      <c r="B38" s="21" t="s">
        <v>5</v>
      </c>
      <c r="C38" s="22">
        <v>46321</v>
      </c>
      <c r="D38" s="45" t="s">
        <v>40</v>
      </c>
      <c r="E38" s="48" t="s">
        <v>40</v>
      </c>
      <c r="F38" s="48" t="s">
        <v>40</v>
      </c>
      <c r="G38" s="65" t="s">
        <v>41</v>
      </c>
      <c r="H38" s="65" t="s">
        <v>41</v>
      </c>
      <c r="I38" s="35"/>
      <c r="J38" s="39" t="s">
        <v>44</v>
      </c>
      <c r="K38" s="39" t="s">
        <v>44</v>
      </c>
      <c r="L38" s="68" t="s">
        <v>44</v>
      </c>
    </row>
    <row r="39" spans="2:12" ht="28" customHeight="1" x14ac:dyDescent="0.15">
      <c r="B39" s="21" t="s">
        <v>6</v>
      </c>
      <c r="C39" s="22">
        <v>46322</v>
      </c>
      <c r="D39" s="45" t="s">
        <v>40</v>
      </c>
      <c r="E39" s="48" t="s">
        <v>40</v>
      </c>
      <c r="F39" s="48" t="s">
        <v>40</v>
      </c>
      <c r="G39" s="65" t="s">
        <v>41</v>
      </c>
      <c r="H39" s="65" t="s">
        <v>41</v>
      </c>
      <c r="I39" s="10"/>
      <c r="J39" s="39" t="s">
        <v>44</v>
      </c>
      <c r="K39" s="39" t="s">
        <v>44</v>
      </c>
      <c r="L39" s="68" t="s">
        <v>44</v>
      </c>
    </row>
    <row r="40" spans="2:12" ht="28" customHeight="1" x14ac:dyDescent="0.15">
      <c r="B40" s="21" t="s">
        <v>7</v>
      </c>
      <c r="C40" s="22">
        <v>46323</v>
      </c>
      <c r="D40" s="45" t="s">
        <v>40</v>
      </c>
      <c r="E40" s="48" t="s">
        <v>40</v>
      </c>
      <c r="F40" s="48" t="s">
        <v>40</v>
      </c>
      <c r="G40" s="65" t="s">
        <v>41</v>
      </c>
      <c r="H40" s="65" t="s">
        <v>41</v>
      </c>
      <c r="I40" s="65" t="s">
        <v>41</v>
      </c>
      <c r="J40" s="10"/>
      <c r="K40" s="39" t="s">
        <v>44</v>
      </c>
      <c r="L40" s="68" t="s">
        <v>44</v>
      </c>
    </row>
    <row r="41" spans="2:12" ht="28" customHeight="1" x14ac:dyDescent="0.15">
      <c r="B41" s="21" t="s">
        <v>8</v>
      </c>
      <c r="C41" s="22">
        <v>46324</v>
      </c>
      <c r="D41" s="45" t="s">
        <v>40</v>
      </c>
      <c r="E41" s="48" t="s">
        <v>40</v>
      </c>
      <c r="F41" s="65" t="s">
        <v>41</v>
      </c>
      <c r="G41" s="65" t="s">
        <v>41</v>
      </c>
      <c r="H41" s="65" t="s">
        <v>41</v>
      </c>
      <c r="I41" s="10"/>
      <c r="J41" s="69" t="s">
        <v>42</v>
      </c>
      <c r="K41" s="69" t="s">
        <v>42</v>
      </c>
      <c r="L41" s="70" t="s">
        <v>42</v>
      </c>
    </row>
    <row r="42" spans="2:12" ht="28" customHeight="1" x14ac:dyDescent="0.15">
      <c r="B42" s="21" t="s">
        <v>9</v>
      </c>
      <c r="C42" s="22">
        <v>46325</v>
      </c>
      <c r="D42" s="45" t="s">
        <v>40</v>
      </c>
      <c r="E42" s="48" t="s">
        <v>40</v>
      </c>
      <c r="F42" s="65" t="s">
        <v>41</v>
      </c>
      <c r="G42" s="65" t="s">
        <v>41</v>
      </c>
      <c r="H42" s="65" t="s">
        <v>41</v>
      </c>
      <c r="I42" s="10"/>
      <c r="J42" s="69" t="s">
        <v>42</v>
      </c>
      <c r="K42" s="69" t="s">
        <v>42</v>
      </c>
      <c r="L42" s="70" t="s">
        <v>42</v>
      </c>
    </row>
    <row r="43" spans="2:12" ht="28" customHeight="1" x14ac:dyDescent="0.15">
      <c r="B43" s="23" t="s">
        <v>10</v>
      </c>
      <c r="C43" s="24">
        <v>46326</v>
      </c>
      <c r="D43" s="135"/>
      <c r="E43" s="136"/>
      <c r="F43" s="136"/>
      <c r="G43" s="136"/>
      <c r="H43" s="136"/>
      <c r="I43" s="136"/>
      <c r="J43" s="136"/>
      <c r="K43" s="136"/>
      <c r="L43" s="137"/>
    </row>
    <row r="44" spans="2:12" ht="28" customHeight="1" x14ac:dyDescent="0.15">
      <c r="B44" s="23" t="s">
        <v>11</v>
      </c>
      <c r="C44" s="24">
        <v>46327</v>
      </c>
      <c r="D44" s="135"/>
      <c r="E44" s="136"/>
      <c r="F44" s="136"/>
      <c r="G44" s="136"/>
      <c r="H44" s="136"/>
      <c r="I44" s="136"/>
      <c r="J44" s="136"/>
      <c r="K44" s="136"/>
      <c r="L44" s="137"/>
    </row>
    <row r="45" spans="2:12" ht="28" customHeight="1" x14ac:dyDescent="0.15">
      <c r="B45" s="21" t="s">
        <v>5</v>
      </c>
      <c r="C45" s="22">
        <v>46328</v>
      </c>
      <c r="D45" s="146" t="s">
        <v>12</v>
      </c>
      <c r="E45" s="147"/>
      <c r="F45" s="147"/>
      <c r="G45" s="147"/>
      <c r="H45" s="147"/>
      <c r="I45" s="147"/>
      <c r="J45" s="147"/>
      <c r="K45" s="147"/>
      <c r="L45" s="148"/>
    </row>
    <row r="46" spans="2:12" ht="28" customHeight="1" x14ac:dyDescent="0.15">
      <c r="B46" s="21" t="s">
        <v>6</v>
      </c>
      <c r="C46" s="22">
        <v>46329</v>
      </c>
      <c r="D46" s="146"/>
      <c r="E46" s="147"/>
      <c r="F46" s="147"/>
      <c r="G46" s="147"/>
      <c r="H46" s="147"/>
      <c r="I46" s="147"/>
      <c r="J46" s="147"/>
      <c r="K46" s="147"/>
      <c r="L46" s="148"/>
    </row>
    <row r="47" spans="2:12" ht="28" customHeight="1" x14ac:dyDescent="0.15">
      <c r="B47" s="21" t="s">
        <v>7</v>
      </c>
      <c r="C47" s="22">
        <v>46330</v>
      </c>
      <c r="D47" s="146"/>
      <c r="E47" s="147"/>
      <c r="F47" s="147"/>
      <c r="G47" s="147"/>
      <c r="H47" s="147"/>
      <c r="I47" s="147"/>
      <c r="J47" s="147"/>
      <c r="K47" s="147"/>
      <c r="L47" s="148"/>
    </row>
    <row r="48" spans="2:12" ht="28" customHeight="1" x14ac:dyDescent="0.15">
      <c r="B48" s="21" t="s">
        <v>8</v>
      </c>
      <c r="C48" s="22">
        <v>46331</v>
      </c>
      <c r="D48" s="146"/>
      <c r="E48" s="147"/>
      <c r="F48" s="147"/>
      <c r="G48" s="147"/>
      <c r="H48" s="147"/>
      <c r="I48" s="147"/>
      <c r="J48" s="147"/>
      <c r="K48" s="147"/>
      <c r="L48" s="148"/>
    </row>
    <row r="49" spans="2:12" ht="28" customHeight="1" x14ac:dyDescent="0.15">
      <c r="B49" s="21" t="s">
        <v>9</v>
      </c>
      <c r="C49" s="22">
        <v>46332</v>
      </c>
      <c r="D49" s="146"/>
      <c r="E49" s="147"/>
      <c r="F49" s="147"/>
      <c r="G49" s="147"/>
      <c r="H49" s="147"/>
      <c r="I49" s="147"/>
      <c r="J49" s="147"/>
      <c r="K49" s="147"/>
      <c r="L49" s="148"/>
    </row>
    <row r="50" spans="2:12" ht="28" customHeight="1" x14ac:dyDescent="0.15">
      <c r="B50" s="23" t="s">
        <v>10</v>
      </c>
      <c r="C50" s="24">
        <v>46333</v>
      </c>
      <c r="D50" s="135"/>
      <c r="E50" s="136"/>
      <c r="F50" s="136"/>
      <c r="G50" s="136"/>
      <c r="H50" s="136"/>
      <c r="I50" s="136"/>
      <c r="J50" s="136"/>
      <c r="K50" s="136"/>
      <c r="L50" s="137"/>
    </row>
    <row r="51" spans="2:12" ht="28" customHeight="1" x14ac:dyDescent="0.15">
      <c r="B51" s="23" t="s">
        <v>11</v>
      </c>
      <c r="C51" s="24">
        <v>46334</v>
      </c>
      <c r="D51" s="135"/>
      <c r="E51" s="136"/>
      <c r="F51" s="136"/>
      <c r="G51" s="136"/>
      <c r="H51" s="136"/>
      <c r="I51" s="136"/>
      <c r="J51" s="136"/>
      <c r="K51" s="136"/>
      <c r="L51" s="137"/>
    </row>
    <row r="52" spans="2:12" ht="28" customHeight="1" x14ac:dyDescent="0.15">
      <c r="B52" s="21" t="s">
        <v>5</v>
      </c>
      <c r="C52" s="22">
        <v>46335</v>
      </c>
      <c r="D52" s="45" t="s">
        <v>40</v>
      </c>
      <c r="E52" s="48" t="s">
        <v>40</v>
      </c>
      <c r="F52" s="65" t="s">
        <v>41</v>
      </c>
      <c r="G52" s="65" t="s">
        <v>41</v>
      </c>
      <c r="H52" s="65" t="s">
        <v>41</v>
      </c>
      <c r="I52" s="35"/>
      <c r="J52" s="69" t="s">
        <v>42</v>
      </c>
      <c r="K52" s="69" t="s">
        <v>42</v>
      </c>
      <c r="L52" s="70" t="s">
        <v>42</v>
      </c>
    </row>
    <row r="53" spans="2:12" ht="28" customHeight="1" x14ac:dyDescent="0.15">
      <c r="B53" s="21" t="s">
        <v>6</v>
      </c>
      <c r="C53" s="22">
        <v>46336</v>
      </c>
      <c r="D53" s="45" t="s">
        <v>40</v>
      </c>
      <c r="E53" s="48" t="s">
        <v>40</v>
      </c>
      <c r="F53" s="65" t="s">
        <v>41</v>
      </c>
      <c r="G53" s="65" t="s">
        <v>41</v>
      </c>
      <c r="H53" s="65" t="s">
        <v>41</v>
      </c>
      <c r="I53" s="10"/>
      <c r="J53" s="69" t="s">
        <v>42</v>
      </c>
      <c r="K53" s="69" t="s">
        <v>42</v>
      </c>
      <c r="L53" s="70" t="s">
        <v>42</v>
      </c>
    </row>
    <row r="54" spans="2:12" ht="28" customHeight="1" x14ac:dyDescent="0.15">
      <c r="B54" s="21" t="s">
        <v>7</v>
      </c>
      <c r="C54" s="22">
        <v>46337</v>
      </c>
      <c r="D54" s="45" t="s">
        <v>40</v>
      </c>
      <c r="E54" s="48" t="s">
        <v>40</v>
      </c>
      <c r="F54" s="65" t="s">
        <v>41</v>
      </c>
      <c r="G54" s="65" t="s">
        <v>41</v>
      </c>
      <c r="H54" s="65" t="s">
        <v>41</v>
      </c>
      <c r="I54" s="71"/>
      <c r="J54" s="10"/>
      <c r="K54" s="69" t="s">
        <v>42</v>
      </c>
      <c r="L54" s="70" t="s">
        <v>42</v>
      </c>
    </row>
    <row r="55" spans="2:12" ht="28" customHeight="1" x14ac:dyDescent="0.15">
      <c r="B55" s="21" t="s">
        <v>8</v>
      </c>
      <c r="C55" s="22">
        <v>46338</v>
      </c>
      <c r="D55" s="45" t="s">
        <v>40</v>
      </c>
      <c r="E55" s="48" t="s">
        <v>40</v>
      </c>
      <c r="F55" s="65" t="s">
        <v>41</v>
      </c>
      <c r="G55" s="65" t="s">
        <v>41</v>
      </c>
      <c r="H55" s="65" t="s">
        <v>41</v>
      </c>
      <c r="I55" s="10"/>
      <c r="J55" s="86" t="s">
        <v>51</v>
      </c>
      <c r="K55" s="86" t="s">
        <v>51</v>
      </c>
      <c r="L55" s="87" t="s">
        <v>51</v>
      </c>
    </row>
    <row r="56" spans="2:12" ht="28" customHeight="1" x14ac:dyDescent="0.15">
      <c r="B56" s="21" t="s">
        <v>9</v>
      </c>
      <c r="C56" s="22">
        <v>46339</v>
      </c>
      <c r="D56" s="45" t="s">
        <v>40</v>
      </c>
      <c r="E56" s="48" t="s">
        <v>40</v>
      </c>
      <c r="F56" s="65" t="s">
        <v>41</v>
      </c>
      <c r="G56" s="65" t="s">
        <v>41</v>
      </c>
      <c r="H56" s="65" t="s">
        <v>41</v>
      </c>
      <c r="I56" s="10"/>
      <c r="J56" s="86" t="s">
        <v>52</v>
      </c>
      <c r="K56" s="86" t="s">
        <v>52</v>
      </c>
      <c r="L56" s="87" t="s">
        <v>52</v>
      </c>
    </row>
    <row r="57" spans="2:12" ht="28" customHeight="1" x14ac:dyDescent="0.15">
      <c r="B57" s="23" t="s">
        <v>10</v>
      </c>
      <c r="C57" s="24">
        <v>46340</v>
      </c>
      <c r="D57" s="135"/>
      <c r="E57" s="136"/>
      <c r="F57" s="136"/>
      <c r="G57" s="136"/>
      <c r="H57" s="136"/>
      <c r="I57" s="136"/>
      <c r="J57" s="136"/>
      <c r="K57" s="136"/>
      <c r="L57" s="137"/>
    </row>
    <row r="58" spans="2:12" ht="28" customHeight="1" x14ac:dyDescent="0.15">
      <c r="B58" s="23" t="s">
        <v>11</v>
      </c>
      <c r="C58" s="24">
        <v>46341</v>
      </c>
      <c r="D58" s="135"/>
      <c r="E58" s="136"/>
      <c r="F58" s="136"/>
      <c r="G58" s="136"/>
      <c r="H58" s="136"/>
      <c r="I58" s="136"/>
      <c r="J58" s="136"/>
      <c r="K58" s="136"/>
      <c r="L58" s="137"/>
    </row>
    <row r="59" spans="2:12" ht="28" customHeight="1" x14ac:dyDescent="0.15">
      <c r="B59" s="21" t="s">
        <v>5</v>
      </c>
      <c r="C59" s="22">
        <v>46342</v>
      </c>
      <c r="D59" s="146" t="s">
        <v>12</v>
      </c>
      <c r="E59" s="147"/>
      <c r="F59" s="147"/>
      <c r="G59" s="147"/>
      <c r="H59" s="147"/>
      <c r="I59" s="147"/>
      <c r="J59" s="147"/>
      <c r="K59" s="147"/>
      <c r="L59" s="148"/>
    </row>
    <row r="60" spans="2:12" ht="28" customHeight="1" x14ac:dyDescent="0.15">
      <c r="B60" s="21" t="s">
        <v>6</v>
      </c>
      <c r="C60" s="22">
        <v>46343</v>
      </c>
      <c r="D60" s="146"/>
      <c r="E60" s="147"/>
      <c r="F60" s="147"/>
      <c r="G60" s="147"/>
      <c r="H60" s="147"/>
      <c r="I60" s="147"/>
      <c r="J60" s="147"/>
      <c r="K60" s="147"/>
      <c r="L60" s="148"/>
    </row>
    <row r="61" spans="2:12" ht="28" customHeight="1" x14ac:dyDescent="0.15">
      <c r="B61" s="21" t="s">
        <v>7</v>
      </c>
      <c r="C61" s="22">
        <v>46344</v>
      </c>
      <c r="D61" s="146"/>
      <c r="E61" s="147"/>
      <c r="F61" s="147"/>
      <c r="G61" s="147"/>
      <c r="H61" s="147"/>
      <c r="I61" s="147"/>
      <c r="J61" s="147"/>
      <c r="K61" s="147"/>
      <c r="L61" s="148"/>
    </row>
    <row r="62" spans="2:12" ht="28" customHeight="1" x14ac:dyDescent="0.15">
      <c r="B62" s="21" t="s">
        <v>8</v>
      </c>
      <c r="C62" s="22">
        <v>46345</v>
      </c>
      <c r="D62" s="146"/>
      <c r="E62" s="147"/>
      <c r="F62" s="147"/>
      <c r="G62" s="147"/>
      <c r="H62" s="147"/>
      <c r="I62" s="147"/>
      <c r="J62" s="147"/>
      <c r="K62" s="147"/>
      <c r="L62" s="148"/>
    </row>
    <row r="63" spans="2:12" ht="28" customHeight="1" x14ac:dyDescent="0.15">
      <c r="B63" s="21" t="s">
        <v>9</v>
      </c>
      <c r="C63" s="22">
        <v>46346</v>
      </c>
      <c r="D63" s="146"/>
      <c r="E63" s="147"/>
      <c r="F63" s="147"/>
      <c r="G63" s="147"/>
      <c r="H63" s="147"/>
      <c r="I63" s="147"/>
      <c r="J63" s="147"/>
      <c r="K63" s="147"/>
      <c r="L63" s="148"/>
    </row>
    <row r="64" spans="2:12" ht="28" customHeight="1" x14ac:dyDescent="0.15">
      <c r="B64" s="23" t="s">
        <v>10</v>
      </c>
      <c r="C64" s="24">
        <v>46347</v>
      </c>
      <c r="D64" s="135"/>
      <c r="E64" s="136"/>
      <c r="F64" s="136"/>
      <c r="G64" s="136"/>
      <c r="H64" s="136"/>
      <c r="I64" s="136"/>
      <c r="J64" s="136"/>
      <c r="K64" s="136"/>
      <c r="L64" s="137"/>
    </row>
    <row r="65" spans="2:12" ht="28" customHeight="1" x14ac:dyDescent="0.15">
      <c r="B65" s="23" t="s">
        <v>11</v>
      </c>
      <c r="C65" s="24">
        <v>46348</v>
      </c>
      <c r="D65" s="135"/>
      <c r="E65" s="136"/>
      <c r="F65" s="136"/>
      <c r="G65" s="136"/>
      <c r="H65" s="136"/>
      <c r="I65" s="136"/>
      <c r="J65" s="136"/>
      <c r="K65" s="136"/>
      <c r="L65" s="137"/>
    </row>
    <row r="66" spans="2:12" ht="28" customHeight="1" x14ac:dyDescent="0.15">
      <c r="B66" s="21" t="s">
        <v>5</v>
      </c>
      <c r="C66" s="22">
        <v>46349</v>
      </c>
      <c r="D66" s="45" t="s">
        <v>40</v>
      </c>
      <c r="E66" s="48" t="s">
        <v>40</v>
      </c>
      <c r="F66" s="65" t="s">
        <v>41</v>
      </c>
      <c r="G66" s="65" t="s">
        <v>41</v>
      </c>
      <c r="H66" s="65" t="s">
        <v>41</v>
      </c>
      <c r="I66" s="10"/>
      <c r="J66" s="86" t="s">
        <v>51</v>
      </c>
      <c r="K66" s="86" t="s">
        <v>51</v>
      </c>
      <c r="L66" s="87" t="s">
        <v>51</v>
      </c>
    </row>
    <row r="67" spans="2:12" ht="28" customHeight="1" x14ac:dyDescent="0.15">
      <c r="B67" s="21" t="s">
        <v>6</v>
      </c>
      <c r="C67" s="22">
        <v>46350</v>
      </c>
      <c r="D67" s="45" t="s">
        <v>40</v>
      </c>
      <c r="E67" s="48" t="s">
        <v>40</v>
      </c>
      <c r="F67" s="65" t="s">
        <v>41</v>
      </c>
      <c r="G67" s="65" t="s">
        <v>41</v>
      </c>
      <c r="H67" s="65" t="s">
        <v>41</v>
      </c>
      <c r="I67" s="10"/>
      <c r="J67" s="86" t="s">
        <v>51</v>
      </c>
      <c r="K67" s="86" t="s">
        <v>51</v>
      </c>
      <c r="L67" s="87" t="s">
        <v>51</v>
      </c>
    </row>
    <row r="68" spans="2:12" ht="28" customHeight="1" x14ac:dyDescent="0.15">
      <c r="B68" s="21" t="s">
        <v>7</v>
      </c>
      <c r="C68" s="22">
        <v>46351</v>
      </c>
      <c r="D68" s="45" t="s">
        <v>40</v>
      </c>
      <c r="E68" s="48" t="s">
        <v>40</v>
      </c>
      <c r="F68" s="48" t="s">
        <v>40</v>
      </c>
      <c r="G68" s="65" t="s">
        <v>41</v>
      </c>
      <c r="H68" s="65" t="s">
        <v>41</v>
      </c>
      <c r="I68" s="10"/>
      <c r="J68" s="86" t="s">
        <v>52</v>
      </c>
      <c r="K68" s="86" t="s">
        <v>52</v>
      </c>
      <c r="L68" s="87" t="s">
        <v>52</v>
      </c>
    </row>
    <row r="69" spans="2:12" ht="28" customHeight="1" x14ac:dyDescent="0.15">
      <c r="B69" s="21" t="s">
        <v>8</v>
      </c>
      <c r="C69" s="22">
        <v>46352</v>
      </c>
      <c r="D69" s="88" t="s">
        <v>51</v>
      </c>
      <c r="E69" s="86" t="s">
        <v>51</v>
      </c>
      <c r="F69" s="86" t="s">
        <v>51</v>
      </c>
      <c r="G69" s="86" t="s">
        <v>51</v>
      </c>
      <c r="H69" s="86" t="s">
        <v>51</v>
      </c>
      <c r="I69" s="71"/>
      <c r="J69" s="86" t="s">
        <v>52</v>
      </c>
      <c r="K69" s="86" t="s">
        <v>52</v>
      </c>
      <c r="L69" s="87" t="s">
        <v>52</v>
      </c>
    </row>
    <row r="70" spans="2:12" ht="28" customHeight="1" x14ac:dyDescent="0.15">
      <c r="B70" s="21" t="s">
        <v>9</v>
      </c>
      <c r="C70" s="22">
        <v>46353</v>
      </c>
      <c r="D70" s="88" t="s">
        <v>51</v>
      </c>
      <c r="E70" s="86" t="s">
        <v>51</v>
      </c>
      <c r="F70" s="86" t="s">
        <v>51</v>
      </c>
      <c r="G70" s="86" t="s">
        <v>51</v>
      </c>
      <c r="H70" s="86" t="s">
        <v>51</v>
      </c>
      <c r="I70" s="71"/>
      <c r="J70" s="86" t="s">
        <v>52</v>
      </c>
      <c r="K70" s="86" t="s">
        <v>52</v>
      </c>
      <c r="L70" s="87" t="s">
        <v>52</v>
      </c>
    </row>
    <row r="71" spans="2:12" ht="28" customHeight="1" x14ac:dyDescent="0.15">
      <c r="B71" s="23" t="s">
        <v>10</v>
      </c>
      <c r="C71" s="24">
        <v>46354</v>
      </c>
      <c r="D71" s="135"/>
      <c r="E71" s="149"/>
      <c r="F71" s="149"/>
      <c r="G71" s="149"/>
      <c r="H71" s="149"/>
      <c r="I71" s="149"/>
      <c r="J71" s="149"/>
      <c r="K71" s="149"/>
      <c r="L71" s="150"/>
    </row>
    <row r="72" spans="2:12" ht="28" customHeight="1" x14ac:dyDescent="0.15">
      <c r="B72" s="23" t="s">
        <v>11</v>
      </c>
      <c r="C72" s="24">
        <v>46355</v>
      </c>
      <c r="D72" s="135"/>
      <c r="E72" s="149"/>
      <c r="F72" s="149"/>
      <c r="G72" s="149"/>
      <c r="H72" s="149"/>
      <c r="I72" s="149"/>
      <c r="J72" s="149"/>
      <c r="K72" s="149"/>
      <c r="L72" s="150"/>
    </row>
    <row r="73" spans="2:12" ht="28" customHeight="1" x14ac:dyDescent="0.15">
      <c r="B73" s="21" t="s">
        <v>5</v>
      </c>
      <c r="C73" s="22">
        <v>46356</v>
      </c>
      <c r="D73" s="146" t="s">
        <v>12</v>
      </c>
      <c r="E73" s="147"/>
      <c r="F73" s="147"/>
      <c r="G73" s="147"/>
      <c r="H73" s="147"/>
      <c r="I73" s="147"/>
      <c r="J73" s="147"/>
      <c r="K73" s="147"/>
      <c r="L73" s="148"/>
    </row>
    <row r="74" spans="2:12" ht="28" customHeight="1" x14ac:dyDescent="0.15">
      <c r="B74" s="21" t="s">
        <v>6</v>
      </c>
      <c r="C74" s="22">
        <v>46357</v>
      </c>
      <c r="D74" s="146"/>
      <c r="E74" s="147"/>
      <c r="F74" s="147"/>
      <c r="G74" s="147"/>
      <c r="H74" s="147"/>
      <c r="I74" s="147"/>
      <c r="J74" s="147"/>
      <c r="K74" s="147"/>
      <c r="L74" s="148"/>
    </row>
    <row r="75" spans="2:12" ht="28" customHeight="1" x14ac:dyDescent="0.15">
      <c r="B75" s="21" t="s">
        <v>7</v>
      </c>
      <c r="C75" s="22">
        <v>46358</v>
      </c>
      <c r="D75" s="146"/>
      <c r="E75" s="147"/>
      <c r="F75" s="147"/>
      <c r="G75" s="147"/>
      <c r="H75" s="147"/>
      <c r="I75" s="147"/>
      <c r="J75" s="147"/>
      <c r="K75" s="147"/>
      <c r="L75" s="148"/>
    </row>
    <row r="76" spans="2:12" ht="28" customHeight="1" x14ac:dyDescent="0.15">
      <c r="B76" s="21" t="s">
        <v>8</v>
      </c>
      <c r="C76" s="22">
        <v>46359</v>
      </c>
      <c r="D76" s="146"/>
      <c r="E76" s="147"/>
      <c r="F76" s="147"/>
      <c r="G76" s="147"/>
      <c r="H76" s="147"/>
      <c r="I76" s="147"/>
      <c r="J76" s="147"/>
      <c r="K76" s="147"/>
      <c r="L76" s="148"/>
    </row>
    <row r="77" spans="2:12" ht="28" customHeight="1" x14ac:dyDescent="0.15">
      <c r="B77" s="21" t="s">
        <v>9</v>
      </c>
      <c r="C77" s="22">
        <v>46360</v>
      </c>
      <c r="D77" s="146"/>
      <c r="E77" s="147"/>
      <c r="F77" s="147"/>
      <c r="G77" s="147"/>
      <c r="H77" s="147"/>
      <c r="I77" s="147"/>
      <c r="J77" s="147"/>
      <c r="K77" s="147"/>
      <c r="L77" s="148"/>
    </row>
    <row r="78" spans="2:12" ht="28" customHeight="1" x14ac:dyDescent="0.15">
      <c r="B78" s="23" t="s">
        <v>10</v>
      </c>
      <c r="C78" s="24">
        <v>46361</v>
      </c>
      <c r="D78" s="135"/>
      <c r="E78" s="149"/>
      <c r="F78" s="149"/>
      <c r="G78" s="149"/>
      <c r="H78" s="149"/>
      <c r="I78" s="149"/>
      <c r="J78" s="149"/>
      <c r="K78" s="149"/>
      <c r="L78" s="150"/>
    </row>
    <row r="79" spans="2:12" ht="28" customHeight="1" x14ac:dyDescent="0.15">
      <c r="B79" s="23" t="s">
        <v>11</v>
      </c>
      <c r="C79" s="24">
        <v>46362</v>
      </c>
      <c r="D79" s="135"/>
      <c r="E79" s="149"/>
      <c r="F79" s="149"/>
      <c r="G79" s="149"/>
      <c r="H79" s="149"/>
      <c r="I79" s="149"/>
      <c r="J79" s="149"/>
      <c r="K79" s="149"/>
      <c r="L79" s="150"/>
    </row>
    <row r="80" spans="2:12" ht="28" customHeight="1" x14ac:dyDescent="0.15">
      <c r="B80" s="23" t="s">
        <v>5</v>
      </c>
      <c r="C80" s="24">
        <v>46363</v>
      </c>
      <c r="D80" s="135"/>
      <c r="E80" s="149"/>
      <c r="F80" s="149"/>
      <c r="G80" s="149"/>
      <c r="H80" s="149"/>
      <c r="I80" s="149"/>
      <c r="J80" s="149"/>
      <c r="K80" s="149"/>
      <c r="L80" s="150"/>
    </row>
    <row r="81" spans="2:12" ht="28" customHeight="1" x14ac:dyDescent="0.15">
      <c r="B81" s="23" t="s">
        <v>6</v>
      </c>
      <c r="C81" s="24">
        <v>46364</v>
      </c>
      <c r="D81" s="135"/>
      <c r="E81" s="149"/>
      <c r="F81" s="149"/>
      <c r="G81" s="149"/>
      <c r="H81" s="149"/>
      <c r="I81" s="149"/>
      <c r="J81" s="149"/>
      <c r="K81" s="149"/>
      <c r="L81" s="150"/>
    </row>
    <row r="82" spans="2:12" ht="28" customHeight="1" x14ac:dyDescent="0.15">
      <c r="B82" s="21" t="s">
        <v>7</v>
      </c>
      <c r="C82" s="22">
        <v>46365</v>
      </c>
      <c r="D82" s="88" t="s">
        <v>52</v>
      </c>
      <c r="E82" s="86" t="s">
        <v>52</v>
      </c>
      <c r="F82" s="86" t="s">
        <v>52</v>
      </c>
      <c r="G82" s="86" t="s">
        <v>52</v>
      </c>
      <c r="H82" s="86" t="s">
        <v>52</v>
      </c>
      <c r="I82" s="10"/>
      <c r="J82" s="86" t="s">
        <v>51</v>
      </c>
      <c r="K82" s="86" t="s">
        <v>51</v>
      </c>
      <c r="L82" s="87" t="s">
        <v>51</v>
      </c>
    </row>
    <row r="83" spans="2:12" ht="28" customHeight="1" x14ac:dyDescent="0.15">
      <c r="B83" s="21" t="s">
        <v>8</v>
      </c>
      <c r="C83" s="22">
        <v>46366</v>
      </c>
      <c r="D83" s="88" t="s">
        <v>52</v>
      </c>
      <c r="E83" s="86" t="s">
        <v>52</v>
      </c>
      <c r="F83" s="86" t="s">
        <v>52</v>
      </c>
      <c r="G83" s="86" t="s">
        <v>52</v>
      </c>
      <c r="H83" s="86" t="s">
        <v>52</v>
      </c>
      <c r="I83" s="10"/>
      <c r="J83" s="86" t="s">
        <v>51</v>
      </c>
      <c r="K83" s="86" t="s">
        <v>51</v>
      </c>
      <c r="L83" s="87" t="s">
        <v>51</v>
      </c>
    </row>
    <row r="84" spans="2:12" ht="28" customHeight="1" x14ac:dyDescent="0.15">
      <c r="B84" s="21" t="s">
        <v>9</v>
      </c>
      <c r="C84" s="22">
        <v>46367</v>
      </c>
      <c r="D84" s="88" t="s">
        <v>52</v>
      </c>
      <c r="E84" s="86" t="s">
        <v>52</v>
      </c>
      <c r="F84" s="86" t="s">
        <v>52</v>
      </c>
      <c r="G84" s="10"/>
      <c r="H84" s="10"/>
      <c r="I84" s="10"/>
      <c r="J84" s="10"/>
      <c r="K84" s="10"/>
      <c r="L84" s="36"/>
    </row>
    <row r="85" spans="2:12" ht="28" customHeight="1" x14ac:dyDescent="0.15">
      <c r="B85" s="23" t="s">
        <v>10</v>
      </c>
      <c r="C85" s="24">
        <v>46368</v>
      </c>
      <c r="D85" s="135"/>
      <c r="E85" s="149"/>
      <c r="F85" s="149"/>
      <c r="G85" s="149"/>
      <c r="H85" s="149"/>
      <c r="I85" s="149"/>
      <c r="J85" s="149"/>
      <c r="K85" s="149"/>
      <c r="L85" s="150"/>
    </row>
    <row r="86" spans="2:12" ht="28" customHeight="1" thickBot="1" x14ac:dyDescent="0.2">
      <c r="B86" s="27" t="s">
        <v>11</v>
      </c>
      <c r="C86" s="47">
        <v>46369</v>
      </c>
      <c r="D86" s="159"/>
      <c r="E86" s="160"/>
      <c r="F86" s="160"/>
      <c r="G86" s="160"/>
      <c r="H86" s="160"/>
      <c r="I86" s="160"/>
      <c r="J86" s="160"/>
      <c r="K86" s="160"/>
      <c r="L86" s="161"/>
    </row>
    <row r="87" spans="2:12" ht="28" customHeight="1" x14ac:dyDescent="0.15">
      <c r="B87" s="151" t="s">
        <v>25</v>
      </c>
      <c r="C87" s="152"/>
      <c r="D87" s="153"/>
      <c r="E87" s="153"/>
      <c r="F87" s="153"/>
      <c r="G87" s="153"/>
      <c r="H87" s="153"/>
      <c r="I87" s="153"/>
      <c r="J87" s="153"/>
      <c r="K87" s="153"/>
      <c r="L87" s="154"/>
    </row>
    <row r="88" spans="2:12" ht="28" customHeight="1" thickBot="1" x14ac:dyDescent="0.2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8"/>
    </row>
    <row r="89" spans="2:12" ht="28" customHeight="1" x14ac:dyDescent="0.15">
      <c r="B89" s="19" t="s">
        <v>8</v>
      </c>
      <c r="C89" s="20">
        <v>46394</v>
      </c>
      <c r="D89" s="162" t="s">
        <v>12</v>
      </c>
      <c r="E89" s="163"/>
      <c r="F89" s="163"/>
      <c r="G89" s="163"/>
      <c r="H89" s="163"/>
      <c r="I89" s="163"/>
      <c r="J89" s="163"/>
      <c r="K89" s="163"/>
      <c r="L89" s="164"/>
    </row>
    <row r="90" spans="2:12" ht="28" customHeight="1" x14ac:dyDescent="0.15">
      <c r="B90" s="21" t="s">
        <v>9</v>
      </c>
      <c r="C90" s="20">
        <v>46395</v>
      </c>
      <c r="D90" s="165"/>
      <c r="E90" s="166"/>
      <c r="F90" s="166"/>
      <c r="G90" s="166"/>
      <c r="H90" s="166"/>
      <c r="I90" s="166"/>
      <c r="J90" s="166"/>
      <c r="K90" s="166"/>
      <c r="L90" s="167"/>
    </row>
    <row r="91" spans="2:12" ht="28" customHeight="1" x14ac:dyDescent="0.15">
      <c r="B91" s="23" t="s">
        <v>10</v>
      </c>
      <c r="C91" s="29">
        <v>46396</v>
      </c>
      <c r="D91" s="135"/>
      <c r="E91" s="149"/>
      <c r="F91" s="149"/>
      <c r="G91" s="149"/>
      <c r="H91" s="149"/>
      <c r="I91" s="149"/>
      <c r="J91" s="149"/>
      <c r="K91" s="149"/>
      <c r="L91" s="150"/>
    </row>
    <row r="92" spans="2:12" ht="28" customHeight="1" x14ac:dyDescent="0.15">
      <c r="B92" s="23" t="s">
        <v>11</v>
      </c>
      <c r="C92" s="29">
        <v>46397</v>
      </c>
      <c r="D92" s="135"/>
      <c r="E92" s="149"/>
      <c r="F92" s="149"/>
      <c r="G92" s="149"/>
      <c r="H92" s="149"/>
      <c r="I92" s="149"/>
      <c r="J92" s="149"/>
      <c r="K92" s="149"/>
      <c r="L92" s="150"/>
    </row>
    <row r="93" spans="2:12" ht="28" customHeight="1" x14ac:dyDescent="0.15">
      <c r="B93" s="21" t="s">
        <v>5</v>
      </c>
      <c r="C93" s="20">
        <v>46398</v>
      </c>
      <c r="D93" s="80"/>
      <c r="E93" s="81"/>
      <c r="F93" s="81"/>
      <c r="G93" s="81"/>
      <c r="H93" s="81"/>
      <c r="I93" s="81"/>
      <c r="J93" s="81"/>
      <c r="K93" s="81"/>
      <c r="L93" s="82"/>
    </row>
    <row r="94" spans="2:12" ht="28" customHeight="1" x14ac:dyDescent="0.15">
      <c r="B94" s="21" t="s">
        <v>6</v>
      </c>
      <c r="C94" s="20">
        <v>46399</v>
      </c>
      <c r="D94" s="80"/>
      <c r="E94" s="81"/>
      <c r="F94" s="81"/>
      <c r="G94" s="81"/>
      <c r="H94" s="81"/>
      <c r="I94" s="81"/>
      <c r="J94" s="81"/>
      <c r="K94" s="81"/>
      <c r="L94" s="82"/>
    </row>
    <row r="95" spans="2:12" ht="28" customHeight="1" x14ac:dyDescent="0.15">
      <c r="B95" s="21" t="s">
        <v>7</v>
      </c>
      <c r="C95" s="20">
        <v>46400</v>
      </c>
      <c r="D95" s="80"/>
      <c r="E95" s="81"/>
      <c r="F95" s="81"/>
      <c r="G95" s="81"/>
      <c r="H95" s="81"/>
      <c r="I95" s="81"/>
      <c r="J95" s="81"/>
      <c r="K95" s="81"/>
      <c r="L95" s="82"/>
    </row>
    <row r="96" spans="2:12" ht="28" customHeight="1" x14ac:dyDescent="0.15">
      <c r="B96" s="21" t="s">
        <v>8</v>
      </c>
      <c r="C96" s="20">
        <v>46401</v>
      </c>
      <c r="D96" s="80"/>
      <c r="E96" s="81"/>
      <c r="F96" s="81"/>
      <c r="G96" s="81"/>
      <c r="H96" s="81"/>
      <c r="I96" s="81"/>
      <c r="J96" s="81"/>
      <c r="K96" s="81"/>
      <c r="L96" s="82"/>
    </row>
    <row r="97" spans="2:12" ht="28" customHeight="1" thickBot="1" x14ac:dyDescent="0.2">
      <c r="B97" s="28" t="s">
        <v>9</v>
      </c>
      <c r="C97" s="37">
        <v>46402</v>
      </c>
      <c r="D97" s="83"/>
      <c r="E97" s="84"/>
      <c r="F97" s="84"/>
      <c r="G97" s="84"/>
      <c r="H97" s="84"/>
      <c r="I97" s="84"/>
      <c r="J97" s="84"/>
      <c r="K97" s="84"/>
      <c r="L97" s="85"/>
    </row>
    <row r="98" spans="2:12" ht="28" customHeight="1" x14ac:dyDescent="0.15">
      <c r="B98" s="151" t="s">
        <v>31</v>
      </c>
      <c r="C98" s="152"/>
      <c r="D98" s="153"/>
      <c r="E98" s="153"/>
      <c r="F98" s="153"/>
      <c r="G98" s="153"/>
      <c r="H98" s="153"/>
      <c r="I98" s="153"/>
      <c r="J98" s="153"/>
      <c r="K98" s="153"/>
      <c r="L98" s="154"/>
    </row>
    <row r="99" spans="2:12" ht="28" customHeight="1" thickBot="1" x14ac:dyDescent="0.2">
      <c r="B99" s="156"/>
      <c r="C99" s="157"/>
      <c r="D99" s="157"/>
      <c r="E99" s="157"/>
      <c r="F99" s="157"/>
      <c r="G99" s="157"/>
      <c r="H99" s="157"/>
      <c r="I99" s="157"/>
      <c r="J99" s="157"/>
      <c r="K99" s="157"/>
      <c r="L99" s="158"/>
    </row>
    <row r="100" spans="2:12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4"/>
      <c r="E879" s="4"/>
      <c r="F879" s="4"/>
      <c r="G879" s="4"/>
      <c r="H879" s="4"/>
      <c r="I879" s="5"/>
      <c r="J879" s="5"/>
      <c r="K879" s="5"/>
      <c r="L879" s="5"/>
    </row>
    <row r="880" spans="2:12" x14ac:dyDescent="0.15">
      <c r="B880" s="4"/>
      <c r="C880" s="4"/>
    </row>
  </sheetData>
  <mergeCells count="54">
    <mergeCell ref="D91:L91"/>
    <mergeCell ref="D92:L92"/>
    <mergeCell ref="B98:L99"/>
    <mergeCell ref="D79:L79"/>
    <mergeCell ref="D80:L80"/>
    <mergeCell ref="D81:L81"/>
    <mergeCell ref="D85:L85"/>
    <mergeCell ref="D86:L86"/>
    <mergeCell ref="B87:L88"/>
    <mergeCell ref="D89:L90"/>
    <mergeCell ref="B10:C10"/>
    <mergeCell ref="D10:E10"/>
    <mergeCell ref="D78:L78"/>
    <mergeCell ref="D44:L44"/>
    <mergeCell ref="D45:L49"/>
    <mergeCell ref="D50:L50"/>
    <mergeCell ref="D51:L51"/>
    <mergeCell ref="D57:L57"/>
    <mergeCell ref="D58:L58"/>
    <mergeCell ref="D64:L64"/>
    <mergeCell ref="D65:L65"/>
    <mergeCell ref="D71:L71"/>
    <mergeCell ref="D72:L72"/>
    <mergeCell ref="D73:L77"/>
    <mergeCell ref="D59:L63"/>
    <mergeCell ref="D31:L35"/>
    <mergeCell ref="D43:L43"/>
    <mergeCell ref="B11:L11"/>
    <mergeCell ref="B12:C12"/>
    <mergeCell ref="D15:L15"/>
    <mergeCell ref="D16:L16"/>
    <mergeCell ref="D17:L21"/>
    <mergeCell ref="D22:L22"/>
    <mergeCell ref="D23:L23"/>
    <mergeCell ref="D29:L29"/>
    <mergeCell ref="D30:L30"/>
    <mergeCell ref="D36:L36"/>
    <mergeCell ref="D37:L37"/>
    <mergeCell ref="F10:G10"/>
    <mergeCell ref="B2:L2"/>
    <mergeCell ref="B3:L3"/>
    <mergeCell ref="B4:L4"/>
    <mergeCell ref="B5:L5"/>
    <mergeCell ref="B6:C7"/>
    <mergeCell ref="D6:E7"/>
    <mergeCell ref="F6:G7"/>
    <mergeCell ref="H6:J6"/>
    <mergeCell ref="K6:L10"/>
    <mergeCell ref="B8:C8"/>
    <mergeCell ref="D8:E8"/>
    <mergeCell ref="F8:G8"/>
    <mergeCell ref="B9:C9"/>
    <mergeCell ref="D9:E9"/>
    <mergeCell ref="F9:G9"/>
  </mergeCells>
  <pageMargins left="0.7" right="0.7" top="0.75" bottom="0.75" header="0.3" footer="0.3"/>
  <pageSetup paperSize="9" scale="25" fitToHeight="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36B-8F09-B74F-ACF8-C3D1BDB55E28}">
  <sheetPr>
    <tabColor rgb="FFFF0000"/>
    <pageSetUpPr fitToPage="1"/>
  </sheetPr>
  <dimension ref="B1:S880"/>
  <sheetViews>
    <sheetView tabSelected="1" zoomScale="60" zoomScaleNormal="85" workbookViewId="0">
      <selection activeCell="O7" sqref="O7"/>
    </sheetView>
  </sheetViews>
  <sheetFormatPr baseColWidth="10" defaultColWidth="8.83203125" defaultRowHeight="14" x14ac:dyDescent="0.15"/>
  <cols>
    <col min="1" max="1" width="8.83203125" style="2"/>
    <col min="2" max="3" width="18.83203125" style="3" customWidth="1"/>
    <col min="4" max="8" width="20.5" style="3" customWidth="1"/>
    <col min="9" max="12" width="20.5" style="6" customWidth="1"/>
    <col min="13" max="13" width="5.1640625" style="2" customWidth="1"/>
    <col min="14" max="14" width="4.5" style="2" customWidth="1"/>
    <col min="15" max="15" width="21.1640625" style="2" customWidth="1"/>
    <col min="16" max="16" width="10.83203125" style="2" customWidth="1"/>
    <col min="17" max="17" width="11.6640625" style="2" bestFit="1" customWidth="1"/>
    <col min="18" max="18" width="12.83203125" style="2" customWidth="1"/>
    <col min="19" max="19" width="18.5" style="2" customWidth="1"/>
    <col min="20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5" customHeight="1" x14ac:dyDescent="0.15">
      <c r="B2" s="99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9"/>
      <c r="P2" s="9"/>
      <c r="Q2" s="9"/>
      <c r="R2" s="9"/>
      <c r="S2" s="9"/>
    </row>
    <row r="3" spans="2:19" ht="25" customHeight="1" x14ac:dyDescent="0.15"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2:19" ht="25" customHeight="1" thickBot="1" x14ac:dyDescent="0.2">
      <c r="B4" s="105" t="s">
        <v>24</v>
      </c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2:19" ht="40" customHeight="1" thickBot="1" x14ac:dyDescent="0.2">
      <c r="B5" s="108" t="s">
        <v>62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</row>
    <row r="6" spans="2:19" ht="30" customHeight="1" x14ac:dyDescent="0.15">
      <c r="B6" s="111" t="s">
        <v>2</v>
      </c>
      <c r="C6" s="112"/>
      <c r="D6" s="115" t="s">
        <v>32</v>
      </c>
      <c r="E6" s="116"/>
      <c r="F6" s="119" t="s">
        <v>33</v>
      </c>
      <c r="G6" s="120"/>
      <c r="H6" s="123" t="s">
        <v>34</v>
      </c>
      <c r="I6" s="124"/>
      <c r="J6" s="124"/>
      <c r="K6" s="125" t="s">
        <v>60</v>
      </c>
      <c r="L6" s="126"/>
    </row>
    <row r="7" spans="2:19" ht="63" customHeight="1" x14ac:dyDescent="0.15">
      <c r="B7" s="113"/>
      <c r="C7" s="114"/>
      <c r="D7" s="117"/>
      <c r="E7" s="118"/>
      <c r="F7" s="121"/>
      <c r="G7" s="122"/>
      <c r="H7" s="38" t="s">
        <v>35</v>
      </c>
      <c r="I7" s="34" t="s">
        <v>36</v>
      </c>
      <c r="J7" s="39" t="s">
        <v>37</v>
      </c>
      <c r="K7" s="127"/>
      <c r="L7" s="128"/>
    </row>
    <row r="8" spans="2:19" ht="45" customHeight="1" x14ac:dyDescent="0.15">
      <c r="B8" s="113" t="s">
        <v>3</v>
      </c>
      <c r="C8" s="114"/>
      <c r="D8" s="131" t="s">
        <v>45</v>
      </c>
      <c r="E8" s="132"/>
      <c r="F8" s="131" t="s">
        <v>46</v>
      </c>
      <c r="G8" s="132"/>
      <c r="H8" s="30" t="s">
        <v>47</v>
      </c>
      <c r="I8" s="30" t="s">
        <v>48</v>
      </c>
      <c r="J8" s="10" t="s">
        <v>49</v>
      </c>
      <c r="K8" s="127"/>
      <c r="L8" s="128"/>
    </row>
    <row r="9" spans="2:19" ht="30" customHeight="1" x14ac:dyDescent="0.15">
      <c r="B9" s="113" t="s">
        <v>13</v>
      </c>
      <c r="C9" s="114"/>
      <c r="D9" s="133" t="s">
        <v>38</v>
      </c>
      <c r="E9" s="134"/>
      <c r="F9" s="133" t="s">
        <v>38</v>
      </c>
      <c r="G9" s="134"/>
      <c r="H9" s="31" t="s">
        <v>39</v>
      </c>
      <c r="I9" s="31" t="s">
        <v>39</v>
      </c>
      <c r="J9" s="31" t="s">
        <v>39</v>
      </c>
      <c r="K9" s="127"/>
      <c r="L9" s="128"/>
    </row>
    <row r="10" spans="2:19" ht="70" customHeight="1" thickBot="1" x14ac:dyDescent="0.2">
      <c r="B10" s="95" t="s">
        <v>14</v>
      </c>
      <c r="C10" s="96"/>
      <c r="D10" s="97" t="s">
        <v>65</v>
      </c>
      <c r="E10" s="98"/>
      <c r="F10" s="97" t="s">
        <v>65</v>
      </c>
      <c r="G10" s="98"/>
      <c r="H10" s="32" t="s">
        <v>30</v>
      </c>
      <c r="I10" s="32" t="s">
        <v>30</v>
      </c>
      <c r="J10" s="11" t="s">
        <v>30</v>
      </c>
      <c r="K10" s="129"/>
      <c r="L10" s="130"/>
    </row>
    <row r="11" spans="2:19" ht="45" customHeight="1" thickBot="1" x14ac:dyDescent="0.2">
      <c r="B11" s="138" t="s">
        <v>53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O11" s="8"/>
      <c r="P11" s="7" t="s">
        <v>26</v>
      </c>
      <c r="Q11" s="7" t="s">
        <v>27</v>
      </c>
      <c r="R11" s="7" t="s">
        <v>28</v>
      </c>
      <c r="S11" s="7" t="s">
        <v>29</v>
      </c>
    </row>
    <row r="12" spans="2:19" ht="28" customHeight="1" thickBot="1" x14ac:dyDescent="0.2">
      <c r="B12" s="141" t="s">
        <v>4</v>
      </c>
      <c r="C12" s="142"/>
      <c r="D12" s="15" t="s">
        <v>15</v>
      </c>
      <c r="E12" s="16" t="s">
        <v>16</v>
      </c>
      <c r="F12" s="16" t="s">
        <v>17</v>
      </c>
      <c r="G12" s="16" t="s">
        <v>18</v>
      </c>
      <c r="H12" s="16" t="s">
        <v>19</v>
      </c>
      <c r="I12" s="16" t="s">
        <v>20</v>
      </c>
      <c r="J12" s="16" t="s">
        <v>21</v>
      </c>
      <c r="K12" s="17" t="s">
        <v>22</v>
      </c>
      <c r="L12" s="18" t="s">
        <v>23</v>
      </c>
      <c r="O12" s="40" t="s">
        <v>40</v>
      </c>
      <c r="P12" s="12">
        <v>51</v>
      </c>
      <c r="Q12" s="12">
        <f>COUNTIF($B$14:$L$99,"Fisiologia II")</f>
        <v>51</v>
      </c>
      <c r="R12" s="12">
        <v>50</v>
      </c>
      <c r="S12" s="12">
        <f>COUNTIF($B$14:$L$99,"ADI Fisiologia")</f>
        <v>25</v>
      </c>
    </row>
    <row r="13" spans="2:19" ht="28" customHeight="1" x14ac:dyDescent="0.15">
      <c r="B13" s="19" t="s">
        <v>8</v>
      </c>
      <c r="C13" s="20">
        <v>46296</v>
      </c>
      <c r="D13" s="143" t="s">
        <v>12</v>
      </c>
      <c r="E13" s="144"/>
      <c r="F13" s="144"/>
      <c r="G13" s="144"/>
      <c r="H13" s="144"/>
      <c r="I13" s="144"/>
      <c r="J13" s="144"/>
      <c r="K13" s="144"/>
      <c r="L13" s="145"/>
      <c r="O13" s="41" t="s">
        <v>41</v>
      </c>
      <c r="P13" s="12">
        <v>51</v>
      </c>
      <c r="Q13" s="12">
        <f>COUNTIF($B$14:$L$99,"Patologia 1")</f>
        <v>51</v>
      </c>
      <c r="R13" s="12">
        <v>50</v>
      </c>
      <c r="S13" s="12">
        <f>COUNTIF($B$14:$L$99,"ADI Patologia")</f>
        <v>25</v>
      </c>
    </row>
    <row r="14" spans="2:19" ht="28" customHeight="1" x14ac:dyDescent="0.15">
      <c r="B14" s="21" t="s">
        <v>9</v>
      </c>
      <c r="C14" s="22">
        <v>46297</v>
      </c>
      <c r="D14" s="146"/>
      <c r="E14" s="147"/>
      <c r="F14" s="147"/>
      <c r="G14" s="147"/>
      <c r="H14" s="147"/>
      <c r="I14" s="147"/>
      <c r="J14" s="147"/>
      <c r="K14" s="147"/>
      <c r="L14" s="148"/>
      <c r="O14" s="14" t="s">
        <v>42</v>
      </c>
      <c r="P14" s="12">
        <v>14</v>
      </c>
      <c r="Q14" s="12">
        <f>COUNTIF($B$14:$L$99,"Biochimica clinica")</f>
        <v>14</v>
      </c>
      <c r="R14" s="13"/>
      <c r="S14" s="13"/>
    </row>
    <row r="15" spans="2:19" ht="28" customHeight="1" x14ac:dyDescent="0.15">
      <c r="B15" s="23" t="s">
        <v>10</v>
      </c>
      <c r="C15" s="24">
        <v>46298</v>
      </c>
      <c r="D15" s="135"/>
      <c r="E15" s="136"/>
      <c r="F15" s="136"/>
      <c r="G15" s="136"/>
      <c r="H15" s="136"/>
      <c r="I15" s="136"/>
      <c r="J15" s="136"/>
      <c r="K15" s="136"/>
      <c r="L15" s="137"/>
      <c r="O15" s="42" t="s">
        <v>43</v>
      </c>
      <c r="P15" s="12">
        <v>14</v>
      </c>
      <c r="Q15" s="12">
        <f>COUNTIF($B$14:$L$99,"Patologia clinica")</f>
        <v>14</v>
      </c>
      <c r="R15" s="13"/>
      <c r="S15" s="13"/>
    </row>
    <row r="16" spans="2:19" ht="28" customHeight="1" x14ac:dyDescent="0.15">
      <c r="B16" s="23" t="s">
        <v>11</v>
      </c>
      <c r="C16" s="24">
        <v>46299</v>
      </c>
      <c r="D16" s="135"/>
      <c r="E16" s="136"/>
      <c r="F16" s="136"/>
      <c r="G16" s="136"/>
      <c r="H16" s="136"/>
      <c r="I16" s="136"/>
      <c r="J16" s="136"/>
      <c r="K16" s="136"/>
      <c r="L16" s="137"/>
      <c r="O16" s="43" t="s">
        <v>44</v>
      </c>
      <c r="P16" s="12">
        <v>14</v>
      </c>
      <c r="Q16" s="12">
        <f>COUNTIF($B$14:$L$99,"Microbiologia clinica")</f>
        <v>14</v>
      </c>
      <c r="R16" s="13"/>
      <c r="S16" s="13"/>
    </row>
    <row r="17" spans="2:12" ht="28" customHeight="1" x14ac:dyDescent="0.15">
      <c r="B17" s="21" t="s">
        <v>5</v>
      </c>
      <c r="C17" s="22">
        <v>46300</v>
      </c>
      <c r="D17" s="75" t="s">
        <v>41</v>
      </c>
      <c r="E17" s="51" t="s">
        <v>41</v>
      </c>
      <c r="F17" s="48" t="s">
        <v>40</v>
      </c>
      <c r="G17" s="48" t="s">
        <v>40</v>
      </c>
      <c r="H17" s="48" t="s">
        <v>40</v>
      </c>
      <c r="I17" s="10"/>
      <c r="J17" s="54" t="s">
        <v>42</v>
      </c>
      <c r="K17" s="54" t="s">
        <v>42</v>
      </c>
      <c r="L17" s="55" t="s">
        <v>42</v>
      </c>
    </row>
    <row r="18" spans="2:12" ht="28" customHeight="1" x14ac:dyDescent="0.15">
      <c r="B18" s="21" t="s">
        <v>6</v>
      </c>
      <c r="C18" s="22">
        <v>46301</v>
      </c>
      <c r="D18" s="75" t="s">
        <v>41</v>
      </c>
      <c r="E18" s="51" t="s">
        <v>41</v>
      </c>
      <c r="F18" s="48" t="s">
        <v>40</v>
      </c>
      <c r="G18" s="48" t="s">
        <v>40</v>
      </c>
      <c r="H18" s="48" t="s">
        <v>40</v>
      </c>
      <c r="I18" s="10"/>
      <c r="J18" s="54" t="s">
        <v>42</v>
      </c>
      <c r="K18" s="54" t="s">
        <v>42</v>
      </c>
      <c r="L18" s="55" t="s">
        <v>42</v>
      </c>
    </row>
    <row r="19" spans="2:12" ht="28" customHeight="1" x14ac:dyDescent="0.15">
      <c r="B19" s="21" t="s">
        <v>7</v>
      </c>
      <c r="C19" s="22">
        <v>46302</v>
      </c>
      <c r="D19" s="75" t="s">
        <v>41</v>
      </c>
      <c r="E19" s="51" t="s">
        <v>41</v>
      </c>
      <c r="F19" s="48" t="s">
        <v>40</v>
      </c>
      <c r="G19" s="48" t="s">
        <v>40</v>
      </c>
      <c r="H19" s="48" t="s">
        <v>40</v>
      </c>
      <c r="I19" s="10"/>
      <c r="J19" s="54" t="s">
        <v>42</v>
      </c>
      <c r="K19" s="54" t="s">
        <v>42</v>
      </c>
      <c r="L19" s="55" t="s">
        <v>42</v>
      </c>
    </row>
    <row r="20" spans="2:12" ht="28" customHeight="1" x14ac:dyDescent="0.15">
      <c r="B20" s="21" t="s">
        <v>8</v>
      </c>
      <c r="C20" s="22">
        <v>46303</v>
      </c>
      <c r="D20" s="75" t="s">
        <v>41</v>
      </c>
      <c r="E20" s="51" t="s">
        <v>41</v>
      </c>
      <c r="F20" s="48" t="s">
        <v>40</v>
      </c>
      <c r="G20" s="48" t="s">
        <v>40</v>
      </c>
      <c r="H20" s="48" t="s">
        <v>40</v>
      </c>
      <c r="I20" s="10"/>
      <c r="J20" s="54" t="s">
        <v>42</v>
      </c>
      <c r="K20" s="54" t="s">
        <v>42</v>
      </c>
      <c r="L20" s="55" t="s">
        <v>42</v>
      </c>
    </row>
    <row r="21" spans="2:12" ht="28" customHeight="1" x14ac:dyDescent="0.15">
      <c r="B21" s="21" t="s">
        <v>9</v>
      </c>
      <c r="C21" s="22">
        <v>46304</v>
      </c>
      <c r="D21" s="75" t="s">
        <v>41</v>
      </c>
      <c r="E21" s="51" t="s">
        <v>41</v>
      </c>
      <c r="F21" s="51" t="s">
        <v>41</v>
      </c>
      <c r="G21" s="48" t="s">
        <v>40</v>
      </c>
      <c r="H21" s="48" t="s">
        <v>40</v>
      </c>
      <c r="I21" s="48" t="s">
        <v>40</v>
      </c>
      <c r="J21" s="49"/>
      <c r="K21" s="54" t="s">
        <v>42</v>
      </c>
      <c r="L21" s="55" t="s">
        <v>42</v>
      </c>
    </row>
    <row r="22" spans="2:12" ht="28" customHeight="1" x14ac:dyDescent="0.15">
      <c r="B22" s="23" t="s">
        <v>10</v>
      </c>
      <c r="C22" s="24">
        <v>46305</v>
      </c>
      <c r="D22" s="135"/>
      <c r="E22" s="136"/>
      <c r="F22" s="136"/>
      <c r="G22" s="136"/>
      <c r="H22" s="136"/>
      <c r="I22" s="136"/>
      <c r="J22" s="136"/>
      <c r="K22" s="136"/>
      <c r="L22" s="137"/>
    </row>
    <row r="23" spans="2:12" ht="28" customHeight="1" x14ac:dyDescent="0.15">
      <c r="B23" s="23" t="s">
        <v>11</v>
      </c>
      <c r="C23" s="24">
        <v>46306</v>
      </c>
      <c r="D23" s="135"/>
      <c r="E23" s="136"/>
      <c r="F23" s="136"/>
      <c r="G23" s="136"/>
      <c r="H23" s="136"/>
      <c r="I23" s="136"/>
      <c r="J23" s="136"/>
      <c r="K23" s="136"/>
      <c r="L23" s="137"/>
    </row>
    <row r="24" spans="2:12" ht="28" customHeight="1" x14ac:dyDescent="0.15">
      <c r="B24" s="21" t="s">
        <v>5</v>
      </c>
      <c r="C24" s="22">
        <v>46307</v>
      </c>
      <c r="D24" s="146" t="s">
        <v>12</v>
      </c>
      <c r="E24" s="147"/>
      <c r="F24" s="147"/>
      <c r="G24" s="147"/>
      <c r="H24" s="147"/>
      <c r="I24" s="147"/>
      <c r="J24" s="147"/>
      <c r="K24" s="147"/>
      <c r="L24" s="148"/>
    </row>
    <row r="25" spans="2:12" ht="28" customHeight="1" x14ac:dyDescent="0.15">
      <c r="B25" s="21" t="s">
        <v>6</v>
      </c>
      <c r="C25" s="22">
        <v>46308</v>
      </c>
      <c r="D25" s="146"/>
      <c r="E25" s="147"/>
      <c r="F25" s="147"/>
      <c r="G25" s="147"/>
      <c r="H25" s="147"/>
      <c r="I25" s="147"/>
      <c r="J25" s="147"/>
      <c r="K25" s="147"/>
      <c r="L25" s="148"/>
    </row>
    <row r="26" spans="2:12" ht="28" customHeight="1" x14ac:dyDescent="0.15">
      <c r="B26" s="21" t="s">
        <v>7</v>
      </c>
      <c r="C26" s="22">
        <v>46309</v>
      </c>
      <c r="D26" s="146"/>
      <c r="E26" s="147"/>
      <c r="F26" s="147"/>
      <c r="G26" s="147"/>
      <c r="H26" s="147"/>
      <c r="I26" s="147"/>
      <c r="J26" s="147"/>
      <c r="K26" s="147"/>
      <c r="L26" s="148"/>
    </row>
    <row r="27" spans="2:12" ht="28" customHeight="1" x14ac:dyDescent="0.15">
      <c r="B27" s="21" t="s">
        <v>8</v>
      </c>
      <c r="C27" s="22">
        <v>46310</v>
      </c>
      <c r="D27" s="146"/>
      <c r="E27" s="147"/>
      <c r="F27" s="147"/>
      <c r="G27" s="147"/>
      <c r="H27" s="147"/>
      <c r="I27" s="147"/>
      <c r="J27" s="147"/>
      <c r="K27" s="147"/>
      <c r="L27" s="148"/>
    </row>
    <row r="28" spans="2:12" ht="28" customHeight="1" x14ac:dyDescent="0.15">
      <c r="B28" s="21" t="s">
        <v>9</v>
      </c>
      <c r="C28" s="22">
        <v>46311</v>
      </c>
      <c r="D28" s="146"/>
      <c r="E28" s="147"/>
      <c r="F28" s="147"/>
      <c r="G28" s="147"/>
      <c r="H28" s="147"/>
      <c r="I28" s="147"/>
      <c r="J28" s="147"/>
      <c r="K28" s="147"/>
      <c r="L28" s="148"/>
    </row>
    <row r="29" spans="2:12" ht="28" customHeight="1" x14ac:dyDescent="0.15">
      <c r="B29" s="23" t="s">
        <v>10</v>
      </c>
      <c r="C29" s="24">
        <v>46312</v>
      </c>
      <c r="D29" s="135"/>
      <c r="E29" s="136"/>
      <c r="F29" s="136"/>
      <c r="G29" s="136"/>
      <c r="H29" s="136"/>
      <c r="I29" s="136"/>
      <c r="J29" s="136"/>
      <c r="K29" s="136"/>
      <c r="L29" s="137"/>
    </row>
    <row r="30" spans="2:12" ht="28" customHeight="1" x14ac:dyDescent="0.15">
      <c r="B30" s="23" t="s">
        <v>11</v>
      </c>
      <c r="C30" s="24">
        <v>46313</v>
      </c>
      <c r="D30" s="135"/>
      <c r="E30" s="136"/>
      <c r="F30" s="136"/>
      <c r="G30" s="136"/>
      <c r="H30" s="136"/>
      <c r="I30" s="136"/>
      <c r="J30" s="136"/>
      <c r="K30" s="136"/>
      <c r="L30" s="137"/>
    </row>
    <row r="31" spans="2:12" ht="28" customHeight="1" x14ac:dyDescent="0.15">
      <c r="B31" s="21" t="s">
        <v>5</v>
      </c>
      <c r="C31" s="22">
        <v>46314</v>
      </c>
      <c r="D31" s="75" t="s">
        <v>41</v>
      </c>
      <c r="E31" s="51" t="s">
        <v>41</v>
      </c>
      <c r="F31" s="48" t="s">
        <v>40</v>
      </c>
      <c r="G31" s="48" t="s">
        <v>40</v>
      </c>
      <c r="H31" s="48" t="s">
        <v>40</v>
      </c>
      <c r="I31" s="30"/>
      <c r="J31" s="56" t="s">
        <v>44</v>
      </c>
      <c r="K31" s="56" t="s">
        <v>44</v>
      </c>
      <c r="L31" s="57" t="s">
        <v>44</v>
      </c>
    </row>
    <row r="32" spans="2:12" ht="28" customHeight="1" x14ac:dyDescent="0.15">
      <c r="B32" s="21" t="s">
        <v>6</v>
      </c>
      <c r="C32" s="22">
        <v>46315</v>
      </c>
      <c r="D32" s="75" t="s">
        <v>41</v>
      </c>
      <c r="E32" s="51" t="s">
        <v>41</v>
      </c>
      <c r="F32" s="48" t="s">
        <v>40</v>
      </c>
      <c r="G32" s="48" t="s">
        <v>40</v>
      </c>
      <c r="H32" s="48" t="s">
        <v>40</v>
      </c>
      <c r="I32" s="30"/>
      <c r="J32" s="56" t="s">
        <v>44</v>
      </c>
      <c r="K32" s="56" t="s">
        <v>44</v>
      </c>
      <c r="L32" s="57" t="s">
        <v>44</v>
      </c>
    </row>
    <row r="33" spans="2:12" ht="28" customHeight="1" x14ac:dyDescent="0.15">
      <c r="B33" s="21" t="s">
        <v>7</v>
      </c>
      <c r="C33" s="22">
        <v>46316</v>
      </c>
      <c r="D33" s="75" t="s">
        <v>41</v>
      </c>
      <c r="E33" s="51" t="s">
        <v>41</v>
      </c>
      <c r="F33" s="48" t="s">
        <v>40</v>
      </c>
      <c r="G33" s="48" t="s">
        <v>40</v>
      </c>
      <c r="H33" s="48" t="s">
        <v>40</v>
      </c>
      <c r="I33" s="30"/>
      <c r="J33" s="56" t="s">
        <v>44</v>
      </c>
      <c r="K33" s="56" t="s">
        <v>44</v>
      </c>
      <c r="L33" s="57" t="s">
        <v>44</v>
      </c>
    </row>
    <row r="34" spans="2:12" ht="28" customHeight="1" x14ac:dyDescent="0.15">
      <c r="B34" s="21" t="s">
        <v>8</v>
      </c>
      <c r="C34" s="22">
        <v>46317</v>
      </c>
      <c r="D34" s="75" t="s">
        <v>41</v>
      </c>
      <c r="E34" s="51" t="s">
        <v>41</v>
      </c>
      <c r="F34" s="48" t="s">
        <v>40</v>
      </c>
      <c r="G34" s="48" t="s">
        <v>40</v>
      </c>
      <c r="H34" s="48" t="s">
        <v>40</v>
      </c>
      <c r="I34" s="30"/>
      <c r="J34" s="56" t="s">
        <v>44</v>
      </c>
      <c r="K34" s="56" t="s">
        <v>44</v>
      </c>
      <c r="L34" s="57" t="s">
        <v>44</v>
      </c>
    </row>
    <row r="35" spans="2:12" ht="28" customHeight="1" x14ac:dyDescent="0.15">
      <c r="B35" s="21" t="s">
        <v>9</v>
      </c>
      <c r="C35" s="22">
        <v>46318</v>
      </c>
      <c r="D35" s="75" t="s">
        <v>41</v>
      </c>
      <c r="E35" s="51" t="s">
        <v>41</v>
      </c>
      <c r="F35" s="51" t="s">
        <v>41</v>
      </c>
      <c r="G35" s="48" t="s">
        <v>40</v>
      </c>
      <c r="H35" s="48" t="s">
        <v>40</v>
      </c>
      <c r="I35" s="48" t="s">
        <v>40</v>
      </c>
      <c r="J35" s="49"/>
      <c r="K35" s="56" t="s">
        <v>44</v>
      </c>
      <c r="L35" s="57" t="s">
        <v>44</v>
      </c>
    </row>
    <row r="36" spans="2:12" ht="28" customHeight="1" x14ac:dyDescent="0.15">
      <c r="B36" s="23" t="s">
        <v>10</v>
      </c>
      <c r="C36" s="24">
        <v>46319</v>
      </c>
      <c r="D36" s="135"/>
      <c r="E36" s="136"/>
      <c r="F36" s="136"/>
      <c r="G36" s="136"/>
      <c r="H36" s="136"/>
      <c r="I36" s="136"/>
      <c r="J36" s="136"/>
      <c r="K36" s="136"/>
      <c r="L36" s="137"/>
    </row>
    <row r="37" spans="2:12" ht="28" customHeight="1" x14ac:dyDescent="0.15">
      <c r="B37" s="23" t="s">
        <v>11</v>
      </c>
      <c r="C37" s="24">
        <v>46320</v>
      </c>
      <c r="D37" s="135"/>
      <c r="E37" s="136"/>
      <c r="F37" s="136"/>
      <c r="G37" s="136"/>
      <c r="H37" s="136"/>
      <c r="I37" s="136"/>
      <c r="J37" s="136"/>
      <c r="K37" s="136"/>
      <c r="L37" s="137"/>
    </row>
    <row r="38" spans="2:12" ht="28" customHeight="1" x14ac:dyDescent="0.15">
      <c r="B38" s="21" t="s">
        <v>5</v>
      </c>
      <c r="C38" s="22">
        <v>46321</v>
      </c>
      <c r="D38" s="146" t="s">
        <v>12</v>
      </c>
      <c r="E38" s="147"/>
      <c r="F38" s="147"/>
      <c r="G38" s="147"/>
      <c r="H38" s="147"/>
      <c r="I38" s="147"/>
      <c r="J38" s="147"/>
      <c r="K38" s="147"/>
      <c r="L38" s="148"/>
    </row>
    <row r="39" spans="2:12" ht="28" customHeight="1" x14ac:dyDescent="0.15">
      <c r="B39" s="21" t="s">
        <v>6</v>
      </c>
      <c r="C39" s="22">
        <v>46322</v>
      </c>
      <c r="D39" s="146"/>
      <c r="E39" s="147"/>
      <c r="F39" s="147"/>
      <c r="G39" s="147"/>
      <c r="H39" s="147"/>
      <c r="I39" s="147"/>
      <c r="J39" s="147"/>
      <c r="K39" s="147"/>
      <c r="L39" s="148"/>
    </row>
    <row r="40" spans="2:12" ht="28" customHeight="1" x14ac:dyDescent="0.15">
      <c r="B40" s="21" t="s">
        <v>7</v>
      </c>
      <c r="C40" s="22">
        <v>46323</v>
      </c>
      <c r="D40" s="146"/>
      <c r="E40" s="147"/>
      <c r="F40" s="147"/>
      <c r="G40" s="147"/>
      <c r="H40" s="147"/>
      <c r="I40" s="147"/>
      <c r="J40" s="147"/>
      <c r="K40" s="147"/>
      <c r="L40" s="148"/>
    </row>
    <row r="41" spans="2:12" ht="28" customHeight="1" x14ac:dyDescent="0.15">
      <c r="B41" s="21" t="s">
        <v>8</v>
      </c>
      <c r="C41" s="22">
        <v>46324</v>
      </c>
      <c r="D41" s="146"/>
      <c r="E41" s="147"/>
      <c r="F41" s="147"/>
      <c r="G41" s="147"/>
      <c r="H41" s="147"/>
      <c r="I41" s="147"/>
      <c r="J41" s="147"/>
      <c r="K41" s="147"/>
      <c r="L41" s="148"/>
    </row>
    <row r="42" spans="2:12" ht="28" customHeight="1" x14ac:dyDescent="0.15">
      <c r="B42" s="21" t="s">
        <v>9</v>
      </c>
      <c r="C42" s="22">
        <v>46325</v>
      </c>
      <c r="D42" s="146"/>
      <c r="E42" s="147"/>
      <c r="F42" s="147"/>
      <c r="G42" s="147"/>
      <c r="H42" s="147"/>
      <c r="I42" s="147"/>
      <c r="J42" s="147"/>
      <c r="K42" s="147"/>
      <c r="L42" s="148"/>
    </row>
    <row r="43" spans="2:12" ht="28" customHeight="1" x14ac:dyDescent="0.15">
      <c r="B43" s="23" t="s">
        <v>10</v>
      </c>
      <c r="C43" s="24">
        <v>46326</v>
      </c>
      <c r="D43" s="135"/>
      <c r="E43" s="136"/>
      <c r="F43" s="136"/>
      <c r="G43" s="136"/>
      <c r="H43" s="136"/>
      <c r="I43" s="136"/>
      <c r="J43" s="136"/>
      <c r="K43" s="136"/>
      <c r="L43" s="137"/>
    </row>
    <row r="44" spans="2:12" ht="28" customHeight="1" x14ac:dyDescent="0.15">
      <c r="B44" s="23" t="s">
        <v>11</v>
      </c>
      <c r="C44" s="24">
        <v>46327</v>
      </c>
      <c r="D44" s="135"/>
      <c r="E44" s="136"/>
      <c r="F44" s="136"/>
      <c r="G44" s="136"/>
      <c r="H44" s="136"/>
      <c r="I44" s="136"/>
      <c r="J44" s="136"/>
      <c r="K44" s="136"/>
      <c r="L44" s="137"/>
    </row>
    <row r="45" spans="2:12" ht="28" customHeight="1" x14ac:dyDescent="0.15">
      <c r="B45" s="21" t="s">
        <v>5</v>
      </c>
      <c r="C45" s="22">
        <v>46328</v>
      </c>
      <c r="D45" s="75" t="s">
        <v>41</v>
      </c>
      <c r="E45" s="51" t="s">
        <v>41</v>
      </c>
      <c r="F45" s="51" t="s">
        <v>41</v>
      </c>
      <c r="G45" s="48" t="s">
        <v>40</v>
      </c>
      <c r="H45" s="48" t="s">
        <v>40</v>
      </c>
      <c r="I45" s="49"/>
      <c r="J45" s="52" t="s">
        <v>43</v>
      </c>
      <c r="K45" s="52" t="s">
        <v>43</v>
      </c>
      <c r="L45" s="53" t="s">
        <v>43</v>
      </c>
    </row>
    <row r="46" spans="2:12" ht="28" customHeight="1" x14ac:dyDescent="0.15">
      <c r="B46" s="21" t="s">
        <v>6</v>
      </c>
      <c r="C46" s="22">
        <v>46329</v>
      </c>
      <c r="D46" s="75" t="s">
        <v>41</v>
      </c>
      <c r="E46" s="51" t="s">
        <v>41</v>
      </c>
      <c r="F46" s="51" t="s">
        <v>41</v>
      </c>
      <c r="G46" s="48" t="s">
        <v>40</v>
      </c>
      <c r="H46" s="48" t="s">
        <v>40</v>
      </c>
      <c r="I46" s="49"/>
      <c r="J46" s="52" t="s">
        <v>43</v>
      </c>
      <c r="K46" s="52" t="s">
        <v>43</v>
      </c>
      <c r="L46" s="53" t="s">
        <v>43</v>
      </c>
    </row>
    <row r="47" spans="2:12" ht="28" customHeight="1" x14ac:dyDescent="0.15">
      <c r="B47" s="21" t="s">
        <v>7</v>
      </c>
      <c r="C47" s="22">
        <v>46330</v>
      </c>
      <c r="D47" s="75" t="s">
        <v>41</v>
      </c>
      <c r="E47" s="51" t="s">
        <v>41</v>
      </c>
      <c r="F47" s="51" t="s">
        <v>41</v>
      </c>
      <c r="G47" s="48" t="s">
        <v>40</v>
      </c>
      <c r="H47" s="48" t="s">
        <v>40</v>
      </c>
      <c r="I47" s="49"/>
      <c r="J47" s="52" t="s">
        <v>43</v>
      </c>
      <c r="K47" s="52" t="s">
        <v>43</v>
      </c>
      <c r="L47" s="53" t="s">
        <v>43</v>
      </c>
    </row>
    <row r="48" spans="2:12" ht="28" customHeight="1" x14ac:dyDescent="0.15">
      <c r="B48" s="21" t="s">
        <v>8</v>
      </c>
      <c r="C48" s="22">
        <v>46331</v>
      </c>
      <c r="D48" s="75" t="s">
        <v>41</v>
      </c>
      <c r="E48" s="51" t="s">
        <v>41</v>
      </c>
      <c r="F48" s="51" t="s">
        <v>41</v>
      </c>
      <c r="G48" s="48" t="s">
        <v>40</v>
      </c>
      <c r="H48" s="48" t="s">
        <v>40</v>
      </c>
      <c r="I48" s="49"/>
      <c r="J48" s="52" t="s">
        <v>43</v>
      </c>
      <c r="K48" s="52" t="s">
        <v>43</v>
      </c>
      <c r="L48" s="53" t="s">
        <v>43</v>
      </c>
    </row>
    <row r="49" spans="2:12" ht="28" customHeight="1" x14ac:dyDescent="0.15">
      <c r="B49" s="21" t="s">
        <v>9</v>
      </c>
      <c r="C49" s="22">
        <v>46332</v>
      </c>
      <c r="D49" s="75" t="s">
        <v>41</v>
      </c>
      <c r="E49" s="51" t="s">
        <v>41</v>
      </c>
      <c r="F49" s="48" t="s">
        <v>40</v>
      </c>
      <c r="G49" s="48" t="s">
        <v>40</v>
      </c>
      <c r="H49" s="48" t="s">
        <v>40</v>
      </c>
      <c r="I49" s="49"/>
      <c r="J49" s="49"/>
      <c r="K49" s="52" t="s">
        <v>43</v>
      </c>
      <c r="L49" s="53" t="s">
        <v>43</v>
      </c>
    </row>
    <row r="50" spans="2:12" ht="28" customHeight="1" x14ac:dyDescent="0.15">
      <c r="B50" s="23" t="s">
        <v>10</v>
      </c>
      <c r="C50" s="24">
        <v>46333</v>
      </c>
      <c r="D50" s="135"/>
      <c r="E50" s="136"/>
      <c r="F50" s="136"/>
      <c r="G50" s="136"/>
      <c r="H50" s="136"/>
      <c r="I50" s="136"/>
      <c r="J50" s="136"/>
      <c r="K50" s="136"/>
      <c r="L50" s="137"/>
    </row>
    <row r="51" spans="2:12" ht="28" customHeight="1" x14ac:dyDescent="0.15">
      <c r="B51" s="23" t="s">
        <v>11</v>
      </c>
      <c r="C51" s="24">
        <v>46334</v>
      </c>
      <c r="D51" s="135"/>
      <c r="E51" s="136"/>
      <c r="F51" s="136"/>
      <c r="G51" s="136"/>
      <c r="H51" s="136"/>
      <c r="I51" s="136"/>
      <c r="J51" s="136"/>
      <c r="K51" s="136"/>
      <c r="L51" s="137"/>
    </row>
    <row r="52" spans="2:12" ht="28" customHeight="1" x14ac:dyDescent="0.15">
      <c r="B52" s="21" t="s">
        <v>5</v>
      </c>
      <c r="C52" s="22">
        <v>46335</v>
      </c>
      <c r="D52" s="146" t="s">
        <v>12</v>
      </c>
      <c r="E52" s="147"/>
      <c r="F52" s="147"/>
      <c r="G52" s="147"/>
      <c r="H52" s="147"/>
      <c r="I52" s="147"/>
      <c r="J52" s="147"/>
      <c r="K52" s="147"/>
      <c r="L52" s="148"/>
    </row>
    <row r="53" spans="2:12" ht="28" customHeight="1" x14ac:dyDescent="0.15">
      <c r="B53" s="21" t="s">
        <v>6</v>
      </c>
      <c r="C53" s="22">
        <v>46336</v>
      </c>
      <c r="D53" s="146"/>
      <c r="E53" s="147"/>
      <c r="F53" s="147"/>
      <c r="G53" s="147"/>
      <c r="H53" s="147"/>
      <c r="I53" s="147"/>
      <c r="J53" s="147"/>
      <c r="K53" s="147"/>
      <c r="L53" s="148"/>
    </row>
    <row r="54" spans="2:12" ht="28" customHeight="1" x14ac:dyDescent="0.15">
      <c r="B54" s="21" t="s">
        <v>7</v>
      </c>
      <c r="C54" s="22">
        <v>46337</v>
      </c>
      <c r="D54" s="146"/>
      <c r="E54" s="147"/>
      <c r="F54" s="147"/>
      <c r="G54" s="147"/>
      <c r="H54" s="147"/>
      <c r="I54" s="147"/>
      <c r="J54" s="147"/>
      <c r="K54" s="147"/>
      <c r="L54" s="148"/>
    </row>
    <row r="55" spans="2:12" ht="28" customHeight="1" x14ac:dyDescent="0.15">
      <c r="B55" s="21" t="s">
        <v>8</v>
      </c>
      <c r="C55" s="22">
        <v>46338</v>
      </c>
      <c r="D55" s="146"/>
      <c r="E55" s="147"/>
      <c r="F55" s="147"/>
      <c r="G55" s="147"/>
      <c r="H55" s="147"/>
      <c r="I55" s="147"/>
      <c r="J55" s="147"/>
      <c r="K55" s="147"/>
      <c r="L55" s="148"/>
    </row>
    <row r="56" spans="2:12" ht="28" customHeight="1" x14ac:dyDescent="0.15">
      <c r="B56" s="21" t="s">
        <v>9</v>
      </c>
      <c r="C56" s="22">
        <v>46339</v>
      </c>
      <c r="D56" s="146"/>
      <c r="E56" s="147"/>
      <c r="F56" s="147"/>
      <c r="G56" s="147"/>
      <c r="H56" s="147"/>
      <c r="I56" s="147"/>
      <c r="J56" s="147"/>
      <c r="K56" s="147"/>
      <c r="L56" s="148"/>
    </row>
    <row r="57" spans="2:12" ht="28" customHeight="1" x14ac:dyDescent="0.15">
      <c r="B57" s="23" t="s">
        <v>10</v>
      </c>
      <c r="C57" s="24">
        <v>46340</v>
      </c>
      <c r="D57" s="135"/>
      <c r="E57" s="136"/>
      <c r="F57" s="136"/>
      <c r="G57" s="136"/>
      <c r="H57" s="136"/>
      <c r="I57" s="136"/>
      <c r="J57" s="136"/>
      <c r="K57" s="136"/>
      <c r="L57" s="137"/>
    </row>
    <row r="58" spans="2:12" ht="28" customHeight="1" x14ac:dyDescent="0.15">
      <c r="B58" s="23" t="s">
        <v>11</v>
      </c>
      <c r="C58" s="24">
        <v>46341</v>
      </c>
      <c r="D58" s="135"/>
      <c r="E58" s="136"/>
      <c r="F58" s="136"/>
      <c r="G58" s="136"/>
      <c r="H58" s="136"/>
      <c r="I58" s="136"/>
      <c r="J58" s="136"/>
      <c r="K58" s="136"/>
      <c r="L58" s="137"/>
    </row>
    <row r="59" spans="2:12" ht="28" customHeight="1" x14ac:dyDescent="0.15">
      <c r="B59" s="21" t="s">
        <v>5</v>
      </c>
      <c r="C59" s="22">
        <v>46342</v>
      </c>
      <c r="D59" s="75" t="s">
        <v>41</v>
      </c>
      <c r="E59" s="51" t="s">
        <v>41</v>
      </c>
      <c r="F59" s="51" t="s">
        <v>41</v>
      </c>
      <c r="G59" s="48" t="s">
        <v>40</v>
      </c>
      <c r="H59" s="48" t="s">
        <v>40</v>
      </c>
      <c r="I59" s="10"/>
      <c r="J59" s="86" t="s">
        <v>51</v>
      </c>
      <c r="K59" s="86" t="s">
        <v>51</v>
      </c>
      <c r="L59" s="87" t="s">
        <v>51</v>
      </c>
    </row>
    <row r="60" spans="2:12" ht="28" customHeight="1" x14ac:dyDescent="0.15">
      <c r="B60" s="21" t="s">
        <v>6</v>
      </c>
      <c r="C60" s="22">
        <v>46343</v>
      </c>
      <c r="D60" s="75" t="s">
        <v>41</v>
      </c>
      <c r="E60" s="51" t="s">
        <v>41</v>
      </c>
      <c r="F60" s="51" t="s">
        <v>41</v>
      </c>
      <c r="G60" s="48" t="s">
        <v>40</v>
      </c>
      <c r="H60" s="48" t="s">
        <v>40</v>
      </c>
      <c r="I60" s="10"/>
      <c r="J60" s="86" t="s">
        <v>59</v>
      </c>
      <c r="K60" s="86" t="s">
        <v>51</v>
      </c>
      <c r="L60" s="87" t="s">
        <v>51</v>
      </c>
    </row>
    <row r="61" spans="2:12" ht="28" customHeight="1" x14ac:dyDescent="0.15">
      <c r="B61" s="21" t="s">
        <v>7</v>
      </c>
      <c r="C61" s="22">
        <v>46344</v>
      </c>
      <c r="D61" s="75" t="s">
        <v>41</v>
      </c>
      <c r="E61" s="51" t="s">
        <v>41</v>
      </c>
      <c r="F61" s="51" t="s">
        <v>41</v>
      </c>
      <c r="G61" s="48" t="s">
        <v>40</v>
      </c>
      <c r="H61" s="48" t="s">
        <v>40</v>
      </c>
      <c r="I61" s="10"/>
      <c r="J61" s="86" t="s">
        <v>59</v>
      </c>
      <c r="K61" s="86" t="s">
        <v>51</v>
      </c>
      <c r="L61" s="87" t="s">
        <v>51</v>
      </c>
    </row>
    <row r="62" spans="2:12" ht="28" customHeight="1" x14ac:dyDescent="0.15">
      <c r="B62" s="21" t="s">
        <v>8</v>
      </c>
      <c r="C62" s="22">
        <v>46345</v>
      </c>
      <c r="D62" s="75" t="s">
        <v>41</v>
      </c>
      <c r="E62" s="51" t="s">
        <v>41</v>
      </c>
      <c r="F62" s="51" t="s">
        <v>41</v>
      </c>
      <c r="G62" s="48" t="s">
        <v>40</v>
      </c>
      <c r="H62" s="48" t="s">
        <v>40</v>
      </c>
      <c r="I62" s="10"/>
      <c r="J62" s="86" t="s">
        <v>59</v>
      </c>
      <c r="K62" s="86" t="s">
        <v>51</v>
      </c>
      <c r="L62" s="87" t="s">
        <v>51</v>
      </c>
    </row>
    <row r="63" spans="2:12" ht="28" customHeight="1" x14ac:dyDescent="0.15">
      <c r="B63" s="21" t="s">
        <v>9</v>
      </c>
      <c r="C63" s="22">
        <v>46346</v>
      </c>
      <c r="D63" s="75" t="s">
        <v>41</v>
      </c>
      <c r="E63" s="51" t="s">
        <v>41</v>
      </c>
      <c r="F63" s="51" t="s">
        <v>41</v>
      </c>
      <c r="G63" s="48" t="s">
        <v>40</v>
      </c>
      <c r="H63" s="48" t="s">
        <v>40</v>
      </c>
      <c r="I63" s="10"/>
      <c r="J63" s="86" t="s">
        <v>59</v>
      </c>
      <c r="K63" s="86" t="s">
        <v>51</v>
      </c>
      <c r="L63" s="87" t="s">
        <v>51</v>
      </c>
    </row>
    <row r="64" spans="2:12" ht="28" customHeight="1" x14ac:dyDescent="0.15">
      <c r="B64" s="23" t="s">
        <v>10</v>
      </c>
      <c r="C64" s="24">
        <v>46347</v>
      </c>
      <c r="D64" s="135"/>
      <c r="E64" s="149"/>
      <c r="F64" s="149"/>
      <c r="G64" s="149"/>
      <c r="H64" s="149"/>
      <c r="I64" s="149"/>
      <c r="J64" s="149"/>
      <c r="K64" s="149"/>
      <c r="L64" s="150"/>
    </row>
    <row r="65" spans="2:12" ht="28" customHeight="1" x14ac:dyDescent="0.15">
      <c r="B65" s="23" t="s">
        <v>11</v>
      </c>
      <c r="C65" s="24">
        <v>46348</v>
      </c>
      <c r="D65" s="135"/>
      <c r="E65" s="149"/>
      <c r="F65" s="149"/>
      <c r="G65" s="149"/>
      <c r="H65" s="149"/>
      <c r="I65" s="149"/>
      <c r="J65" s="149"/>
      <c r="K65" s="149"/>
      <c r="L65" s="150"/>
    </row>
    <row r="66" spans="2:12" ht="28" customHeight="1" x14ac:dyDescent="0.15">
      <c r="B66" s="21" t="s">
        <v>5</v>
      </c>
      <c r="C66" s="22">
        <v>46349</v>
      </c>
      <c r="D66" s="146" t="s">
        <v>12</v>
      </c>
      <c r="E66" s="147"/>
      <c r="F66" s="147"/>
      <c r="G66" s="147"/>
      <c r="H66" s="147"/>
      <c r="I66" s="147"/>
      <c r="J66" s="147"/>
      <c r="K66" s="147"/>
      <c r="L66" s="148"/>
    </row>
    <row r="67" spans="2:12" ht="28" customHeight="1" x14ac:dyDescent="0.15">
      <c r="B67" s="21" t="s">
        <v>6</v>
      </c>
      <c r="C67" s="22">
        <v>46350</v>
      </c>
      <c r="D67" s="146"/>
      <c r="E67" s="147"/>
      <c r="F67" s="147"/>
      <c r="G67" s="147"/>
      <c r="H67" s="147"/>
      <c r="I67" s="147"/>
      <c r="J67" s="147"/>
      <c r="K67" s="147"/>
      <c r="L67" s="148"/>
    </row>
    <row r="68" spans="2:12" ht="28" customHeight="1" x14ac:dyDescent="0.15">
      <c r="B68" s="21" t="s">
        <v>7</v>
      </c>
      <c r="C68" s="22">
        <v>46351</v>
      </c>
      <c r="D68" s="146"/>
      <c r="E68" s="147"/>
      <c r="F68" s="147"/>
      <c r="G68" s="147"/>
      <c r="H68" s="147"/>
      <c r="I68" s="147"/>
      <c r="J68" s="147"/>
      <c r="K68" s="147"/>
      <c r="L68" s="148"/>
    </row>
    <row r="69" spans="2:12" ht="28" customHeight="1" x14ac:dyDescent="0.15">
      <c r="B69" s="21" t="s">
        <v>8</v>
      </c>
      <c r="C69" s="22">
        <v>46352</v>
      </c>
      <c r="D69" s="146"/>
      <c r="E69" s="147"/>
      <c r="F69" s="147"/>
      <c r="G69" s="147"/>
      <c r="H69" s="147"/>
      <c r="I69" s="147"/>
      <c r="J69" s="147"/>
      <c r="K69" s="147"/>
      <c r="L69" s="148"/>
    </row>
    <row r="70" spans="2:12" ht="28" customHeight="1" x14ac:dyDescent="0.15">
      <c r="B70" s="21" t="s">
        <v>9</v>
      </c>
      <c r="C70" s="22">
        <v>46353</v>
      </c>
      <c r="D70" s="146"/>
      <c r="E70" s="147"/>
      <c r="F70" s="147"/>
      <c r="G70" s="147"/>
      <c r="H70" s="147"/>
      <c r="I70" s="147"/>
      <c r="J70" s="147"/>
      <c r="K70" s="147"/>
      <c r="L70" s="148"/>
    </row>
    <row r="71" spans="2:12" ht="28" customHeight="1" x14ac:dyDescent="0.15">
      <c r="B71" s="23" t="s">
        <v>10</v>
      </c>
      <c r="C71" s="24">
        <v>46354</v>
      </c>
      <c r="D71" s="135"/>
      <c r="E71" s="149"/>
      <c r="F71" s="149"/>
      <c r="G71" s="149"/>
      <c r="H71" s="149"/>
      <c r="I71" s="149"/>
      <c r="J71" s="149"/>
      <c r="K71" s="149"/>
      <c r="L71" s="150"/>
    </row>
    <row r="72" spans="2:12" ht="28" customHeight="1" x14ac:dyDescent="0.15">
      <c r="B72" s="23" t="s">
        <v>11</v>
      </c>
      <c r="C72" s="24">
        <v>46355</v>
      </c>
      <c r="D72" s="135"/>
      <c r="E72" s="149"/>
      <c r="F72" s="149"/>
      <c r="G72" s="149"/>
      <c r="H72" s="149"/>
      <c r="I72" s="149"/>
      <c r="J72" s="149"/>
      <c r="K72" s="149"/>
      <c r="L72" s="150"/>
    </row>
    <row r="73" spans="2:12" ht="28" customHeight="1" x14ac:dyDescent="0.15">
      <c r="B73" s="21" t="s">
        <v>5</v>
      </c>
      <c r="C73" s="22">
        <v>46356</v>
      </c>
      <c r="D73" s="88" t="s">
        <v>52</v>
      </c>
      <c r="E73" s="86" t="s">
        <v>52</v>
      </c>
      <c r="F73" s="86" t="s">
        <v>52</v>
      </c>
      <c r="G73" s="86" t="s">
        <v>52</v>
      </c>
      <c r="H73" s="86" t="s">
        <v>52</v>
      </c>
      <c r="I73" s="10"/>
      <c r="J73" s="86" t="s">
        <v>51</v>
      </c>
      <c r="K73" s="86" t="s">
        <v>51</v>
      </c>
      <c r="L73" s="87" t="s">
        <v>51</v>
      </c>
    </row>
    <row r="74" spans="2:12" ht="28" customHeight="1" x14ac:dyDescent="0.15">
      <c r="B74" s="21" t="s">
        <v>6</v>
      </c>
      <c r="C74" s="22">
        <v>46357</v>
      </c>
      <c r="D74" s="88" t="s">
        <v>52</v>
      </c>
      <c r="E74" s="86" t="s">
        <v>52</v>
      </c>
      <c r="F74" s="86" t="s">
        <v>52</v>
      </c>
      <c r="G74" s="86" t="s">
        <v>52</v>
      </c>
      <c r="H74" s="86" t="s">
        <v>52</v>
      </c>
      <c r="I74" s="10"/>
      <c r="J74" s="86" t="s">
        <v>51</v>
      </c>
      <c r="K74" s="86" t="s">
        <v>51</v>
      </c>
      <c r="L74" s="87" t="s">
        <v>51</v>
      </c>
    </row>
    <row r="75" spans="2:12" ht="28" customHeight="1" x14ac:dyDescent="0.15">
      <c r="B75" s="21" t="s">
        <v>7</v>
      </c>
      <c r="C75" s="22">
        <v>46358</v>
      </c>
      <c r="D75" s="88" t="s">
        <v>52</v>
      </c>
      <c r="E75" s="86" t="s">
        <v>52</v>
      </c>
      <c r="F75" s="86" t="s">
        <v>52</v>
      </c>
      <c r="G75" s="86" t="s">
        <v>52</v>
      </c>
      <c r="H75" s="86" t="s">
        <v>52</v>
      </c>
      <c r="I75" s="10"/>
      <c r="J75" s="86" t="s">
        <v>51</v>
      </c>
      <c r="K75" s="86" t="s">
        <v>51</v>
      </c>
      <c r="L75" s="87" t="s">
        <v>51</v>
      </c>
    </row>
    <row r="76" spans="2:12" ht="28" customHeight="1" x14ac:dyDescent="0.15">
      <c r="B76" s="21" t="s">
        <v>8</v>
      </c>
      <c r="C76" s="22">
        <v>46359</v>
      </c>
      <c r="D76" s="88" t="s">
        <v>52</v>
      </c>
      <c r="E76" s="86" t="s">
        <v>52</v>
      </c>
      <c r="F76" s="86" t="s">
        <v>52</v>
      </c>
      <c r="G76" s="86" t="s">
        <v>52</v>
      </c>
      <c r="H76" s="86" t="s">
        <v>52</v>
      </c>
      <c r="I76" s="10"/>
      <c r="J76" s="86" t="s">
        <v>51</v>
      </c>
      <c r="K76" s="86" t="s">
        <v>51</v>
      </c>
      <c r="L76" s="87" t="s">
        <v>51</v>
      </c>
    </row>
    <row r="77" spans="2:12" ht="28" customHeight="1" x14ac:dyDescent="0.15">
      <c r="B77" s="21" t="s">
        <v>9</v>
      </c>
      <c r="C77" s="22">
        <v>46360</v>
      </c>
      <c r="D77" s="88" t="s">
        <v>52</v>
      </c>
      <c r="E77" s="86" t="s">
        <v>52</v>
      </c>
      <c r="F77" s="86" t="s">
        <v>52</v>
      </c>
      <c r="G77" s="86" t="s">
        <v>52</v>
      </c>
      <c r="H77" s="86" t="s">
        <v>52</v>
      </c>
      <c r="I77" s="10"/>
      <c r="J77" s="86" t="s">
        <v>51</v>
      </c>
      <c r="K77" s="86" t="s">
        <v>51</v>
      </c>
      <c r="L77" s="36"/>
    </row>
    <row r="78" spans="2:12" ht="28" customHeight="1" x14ac:dyDescent="0.15">
      <c r="B78" s="23" t="s">
        <v>10</v>
      </c>
      <c r="C78" s="24">
        <v>46361</v>
      </c>
      <c r="D78" s="135"/>
      <c r="E78" s="149"/>
      <c r="F78" s="149"/>
      <c r="G78" s="149"/>
      <c r="H78" s="149"/>
      <c r="I78" s="149"/>
      <c r="J78" s="149"/>
      <c r="K78" s="149"/>
      <c r="L78" s="150"/>
    </row>
    <row r="79" spans="2:12" ht="28" customHeight="1" x14ac:dyDescent="0.15">
      <c r="B79" s="23" t="s">
        <v>11</v>
      </c>
      <c r="C79" s="24">
        <v>46362</v>
      </c>
      <c r="D79" s="135"/>
      <c r="E79" s="149"/>
      <c r="F79" s="149"/>
      <c r="G79" s="149"/>
      <c r="H79" s="149"/>
      <c r="I79" s="149"/>
      <c r="J79" s="149"/>
      <c r="K79" s="149"/>
      <c r="L79" s="150"/>
    </row>
    <row r="80" spans="2:12" ht="28" customHeight="1" x14ac:dyDescent="0.15">
      <c r="B80" s="23" t="s">
        <v>5</v>
      </c>
      <c r="C80" s="24">
        <v>46363</v>
      </c>
      <c r="D80" s="135"/>
      <c r="E80" s="149"/>
      <c r="F80" s="149"/>
      <c r="G80" s="149"/>
      <c r="H80" s="149"/>
      <c r="I80" s="149"/>
      <c r="J80" s="149"/>
      <c r="K80" s="149"/>
      <c r="L80" s="150"/>
    </row>
    <row r="81" spans="2:12" ht="28" customHeight="1" x14ac:dyDescent="0.15">
      <c r="B81" s="23" t="s">
        <v>6</v>
      </c>
      <c r="C81" s="24">
        <v>46364</v>
      </c>
      <c r="D81" s="135"/>
      <c r="E81" s="149"/>
      <c r="F81" s="149"/>
      <c r="G81" s="149"/>
      <c r="H81" s="149"/>
      <c r="I81" s="149"/>
      <c r="J81" s="149"/>
      <c r="K81" s="149"/>
      <c r="L81" s="150"/>
    </row>
    <row r="82" spans="2:12" ht="28" customHeight="1" x14ac:dyDescent="0.15">
      <c r="B82" s="21" t="s">
        <v>7</v>
      </c>
      <c r="C82" s="22">
        <v>46365</v>
      </c>
      <c r="D82" s="146" t="s">
        <v>12</v>
      </c>
      <c r="E82" s="147"/>
      <c r="F82" s="147"/>
      <c r="G82" s="147"/>
      <c r="H82" s="147"/>
      <c r="I82" s="147"/>
      <c r="J82" s="147"/>
      <c r="K82" s="147"/>
      <c r="L82" s="148"/>
    </row>
    <row r="83" spans="2:12" ht="28" customHeight="1" x14ac:dyDescent="0.15">
      <c r="B83" s="21" t="s">
        <v>8</v>
      </c>
      <c r="C83" s="22">
        <v>46366</v>
      </c>
      <c r="D83" s="146"/>
      <c r="E83" s="147"/>
      <c r="F83" s="147"/>
      <c r="G83" s="147"/>
      <c r="H83" s="147"/>
      <c r="I83" s="147"/>
      <c r="J83" s="147"/>
      <c r="K83" s="147"/>
      <c r="L83" s="148"/>
    </row>
    <row r="84" spans="2:12" ht="28" customHeight="1" x14ac:dyDescent="0.15">
      <c r="B84" s="21" t="s">
        <v>9</v>
      </c>
      <c r="C84" s="22">
        <v>46367</v>
      </c>
      <c r="D84" s="146"/>
      <c r="E84" s="147"/>
      <c r="F84" s="147"/>
      <c r="G84" s="147"/>
      <c r="H84" s="147"/>
      <c r="I84" s="147"/>
      <c r="J84" s="147"/>
      <c r="K84" s="147"/>
      <c r="L84" s="148"/>
    </row>
    <row r="85" spans="2:12" ht="28" customHeight="1" x14ac:dyDescent="0.15">
      <c r="B85" s="23" t="s">
        <v>10</v>
      </c>
      <c r="C85" s="24">
        <v>46368</v>
      </c>
      <c r="D85" s="135"/>
      <c r="E85" s="149"/>
      <c r="F85" s="149"/>
      <c r="G85" s="149"/>
      <c r="H85" s="149"/>
      <c r="I85" s="149"/>
      <c r="J85" s="149"/>
      <c r="K85" s="149"/>
      <c r="L85" s="150"/>
    </row>
    <row r="86" spans="2:12" ht="28" customHeight="1" thickBot="1" x14ac:dyDescent="0.2">
      <c r="B86" s="25" t="s">
        <v>11</v>
      </c>
      <c r="C86" s="24">
        <v>46369</v>
      </c>
      <c r="D86" s="159"/>
      <c r="E86" s="160"/>
      <c r="F86" s="160"/>
      <c r="G86" s="160"/>
      <c r="H86" s="160"/>
      <c r="I86" s="160"/>
      <c r="J86" s="160"/>
      <c r="K86" s="160"/>
      <c r="L86" s="161"/>
    </row>
    <row r="87" spans="2:12" ht="28" customHeight="1" x14ac:dyDescent="0.15">
      <c r="B87" s="151" t="s">
        <v>25</v>
      </c>
      <c r="C87" s="152"/>
      <c r="D87" s="153"/>
      <c r="E87" s="153"/>
      <c r="F87" s="153"/>
      <c r="G87" s="153"/>
      <c r="H87" s="153"/>
      <c r="I87" s="153"/>
      <c r="J87" s="153"/>
      <c r="K87" s="153"/>
      <c r="L87" s="154"/>
    </row>
    <row r="88" spans="2:12" ht="28" customHeight="1" thickBot="1" x14ac:dyDescent="0.2">
      <c r="B88" s="155"/>
      <c r="C88" s="153"/>
      <c r="D88" s="153"/>
      <c r="E88" s="153"/>
      <c r="F88" s="153"/>
      <c r="G88" s="153"/>
      <c r="H88" s="153"/>
      <c r="I88" s="153"/>
      <c r="J88" s="153"/>
      <c r="K88" s="153"/>
      <c r="L88" s="154"/>
    </row>
    <row r="89" spans="2:12" ht="28" customHeight="1" x14ac:dyDescent="0.15">
      <c r="B89" s="26" t="s">
        <v>8</v>
      </c>
      <c r="C89" s="46">
        <v>46394</v>
      </c>
      <c r="D89" s="162" t="s">
        <v>12</v>
      </c>
      <c r="E89" s="163"/>
      <c r="F89" s="163"/>
      <c r="G89" s="163"/>
      <c r="H89" s="163"/>
      <c r="I89" s="163"/>
      <c r="J89" s="163"/>
      <c r="K89" s="163"/>
      <c r="L89" s="164"/>
    </row>
    <row r="90" spans="2:12" ht="28" customHeight="1" x14ac:dyDescent="0.15">
      <c r="B90" s="21" t="s">
        <v>9</v>
      </c>
      <c r="C90" s="22">
        <v>46395</v>
      </c>
      <c r="D90" s="165"/>
      <c r="E90" s="166"/>
      <c r="F90" s="166"/>
      <c r="G90" s="166"/>
      <c r="H90" s="166"/>
      <c r="I90" s="166"/>
      <c r="J90" s="166"/>
      <c r="K90" s="166"/>
      <c r="L90" s="167"/>
    </row>
    <row r="91" spans="2:12" ht="28" customHeight="1" x14ac:dyDescent="0.15">
      <c r="B91" s="23" t="s">
        <v>10</v>
      </c>
      <c r="C91" s="24">
        <v>46396</v>
      </c>
      <c r="D91" s="135"/>
      <c r="E91" s="149"/>
      <c r="F91" s="149"/>
      <c r="G91" s="149"/>
      <c r="H91" s="149"/>
      <c r="I91" s="149"/>
      <c r="J91" s="149"/>
      <c r="K91" s="149"/>
      <c r="L91" s="150"/>
    </row>
    <row r="92" spans="2:12" ht="28" customHeight="1" x14ac:dyDescent="0.15">
      <c r="B92" s="23" t="s">
        <v>11</v>
      </c>
      <c r="C92" s="24">
        <v>46397</v>
      </c>
      <c r="D92" s="135"/>
      <c r="E92" s="149"/>
      <c r="F92" s="149"/>
      <c r="G92" s="149"/>
      <c r="H92" s="149"/>
      <c r="I92" s="149"/>
      <c r="J92" s="149"/>
      <c r="K92" s="149"/>
      <c r="L92" s="150"/>
    </row>
    <row r="93" spans="2:12" ht="28" customHeight="1" x14ac:dyDescent="0.15">
      <c r="B93" s="21" t="s">
        <v>5</v>
      </c>
      <c r="C93" s="22">
        <v>46398</v>
      </c>
      <c r="D93" s="80"/>
      <c r="E93" s="81"/>
      <c r="F93" s="81"/>
      <c r="G93" s="81"/>
      <c r="H93" s="81"/>
      <c r="I93" s="81"/>
      <c r="J93" s="81"/>
      <c r="K93" s="81"/>
      <c r="L93" s="82"/>
    </row>
    <row r="94" spans="2:12" ht="28" customHeight="1" x14ac:dyDescent="0.15">
      <c r="B94" s="21" t="s">
        <v>6</v>
      </c>
      <c r="C94" s="22">
        <v>46399</v>
      </c>
      <c r="D94" s="80"/>
      <c r="E94" s="81"/>
      <c r="F94" s="81"/>
      <c r="G94" s="81"/>
      <c r="H94" s="81"/>
      <c r="I94" s="81"/>
      <c r="J94" s="81"/>
      <c r="K94" s="81"/>
      <c r="L94" s="82"/>
    </row>
    <row r="95" spans="2:12" ht="28" customHeight="1" x14ac:dyDescent="0.15">
      <c r="B95" s="21" t="s">
        <v>7</v>
      </c>
      <c r="C95" s="22">
        <v>46400</v>
      </c>
      <c r="D95" s="80"/>
      <c r="E95" s="81"/>
      <c r="F95" s="81"/>
      <c r="G95" s="81"/>
      <c r="H95" s="81"/>
      <c r="I95" s="81"/>
      <c r="J95" s="81"/>
      <c r="K95" s="81"/>
      <c r="L95" s="82"/>
    </row>
    <row r="96" spans="2:12" ht="28" customHeight="1" x14ac:dyDescent="0.15">
      <c r="B96" s="21" t="s">
        <v>8</v>
      </c>
      <c r="C96" s="22">
        <v>46401</v>
      </c>
      <c r="D96" s="80"/>
      <c r="E96" s="81"/>
      <c r="F96" s="81"/>
      <c r="G96" s="81"/>
      <c r="H96" s="81"/>
      <c r="I96" s="81"/>
      <c r="J96" s="81"/>
      <c r="K96" s="81"/>
      <c r="L96" s="82"/>
    </row>
    <row r="97" spans="2:19" ht="28" customHeight="1" thickBot="1" x14ac:dyDescent="0.2">
      <c r="B97" s="76" t="s">
        <v>9</v>
      </c>
      <c r="C97" s="77">
        <v>46402</v>
      </c>
      <c r="D97" s="83"/>
      <c r="E97" s="84"/>
      <c r="F97" s="84"/>
      <c r="G97" s="84"/>
      <c r="H97" s="84"/>
      <c r="I97" s="84"/>
      <c r="J97" s="84"/>
      <c r="K97" s="84"/>
      <c r="L97" s="85"/>
    </row>
    <row r="98" spans="2:19" ht="28" customHeight="1" x14ac:dyDescent="0.15">
      <c r="B98" s="155" t="s">
        <v>31</v>
      </c>
      <c r="C98" s="153"/>
      <c r="D98" s="153"/>
      <c r="E98" s="153"/>
      <c r="F98" s="153"/>
      <c r="G98" s="153"/>
      <c r="H98" s="153"/>
      <c r="I98" s="153"/>
      <c r="J98" s="153"/>
      <c r="K98" s="153"/>
      <c r="L98" s="154"/>
      <c r="O98" s="9"/>
      <c r="P98" s="9"/>
      <c r="Q98" s="9"/>
      <c r="R98" s="9"/>
      <c r="S98" s="9"/>
    </row>
    <row r="99" spans="2:19" ht="28" customHeight="1" thickBot="1" x14ac:dyDescent="0.2">
      <c r="B99" s="156"/>
      <c r="C99" s="157"/>
      <c r="D99" s="157"/>
      <c r="E99" s="157"/>
      <c r="F99" s="157"/>
      <c r="G99" s="157"/>
      <c r="H99" s="157"/>
      <c r="I99" s="157"/>
      <c r="J99" s="157"/>
      <c r="K99" s="157"/>
      <c r="L99" s="158"/>
      <c r="O99" s="9"/>
      <c r="P99" s="9"/>
      <c r="Q99" s="9"/>
      <c r="R99" s="9"/>
      <c r="S99" s="9"/>
    </row>
    <row r="100" spans="2:19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9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9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9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9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9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9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9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9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9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9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9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9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9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9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9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9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9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9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9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9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9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9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9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9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9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9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9" x14ac:dyDescent="0.15">
      <c r="B879" s="1"/>
      <c r="C879" s="1"/>
      <c r="D879" s="4"/>
      <c r="E879" s="4"/>
      <c r="F879" s="4"/>
      <c r="G879" s="4"/>
      <c r="H879" s="4"/>
      <c r="I879" s="5"/>
      <c r="J879" s="5"/>
      <c r="K879" s="5"/>
      <c r="L879" s="5"/>
    </row>
    <row r="880" spans="2:19" s="3" customFormat="1" x14ac:dyDescent="0.15">
      <c r="B880" s="4"/>
      <c r="C880" s="4"/>
      <c r="I880" s="6"/>
      <c r="J880" s="6"/>
      <c r="K880" s="6"/>
      <c r="L880" s="6"/>
      <c r="M880" s="2"/>
      <c r="N880" s="2"/>
      <c r="O880" s="2"/>
      <c r="P880" s="2"/>
      <c r="Q880" s="2"/>
      <c r="R880" s="2"/>
      <c r="S880" s="2"/>
    </row>
  </sheetData>
  <mergeCells count="55">
    <mergeCell ref="B87:L88"/>
    <mergeCell ref="D91:L91"/>
    <mergeCell ref="D92:L92"/>
    <mergeCell ref="B98:L99"/>
    <mergeCell ref="D79:L79"/>
    <mergeCell ref="D80:L80"/>
    <mergeCell ref="D81:L81"/>
    <mergeCell ref="D82:L84"/>
    <mergeCell ref="D85:L85"/>
    <mergeCell ref="D86:L86"/>
    <mergeCell ref="D89:L90"/>
    <mergeCell ref="D78:L78"/>
    <mergeCell ref="D44:L44"/>
    <mergeCell ref="D50:L50"/>
    <mergeCell ref="D51:L51"/>
    <mergeCell ref="D52:L56"/>
    <mergeCell ref="D57:L57"/>
    <mergeCell ref="D58:L58"/>
    <mergeCell ref="D64:L64"/>
    <mergeCell ref="D65:L65"/>
    <mergeCell ref="D66:L70"/>
    <mergeCell ref="D71:L71"/>
    <mergeCell ref="D72:L72"/>
    <mergeCell ref="D9:E9"/>
    <mergeCell ref="F9:G9"/>
    <mergeCell ref="D43:L43"/>
    <mergeCell ref="B11:L11"/>
    <mergeCell ref="B12:C12"/>
    <mergeCell ref="D13:L14"/>
    <mergeCell ref="D15:L15"/>
    <mergeCell ref="D16:L16"/>
    <mergeCell ref="D22:L22"/>
    <mergeCell ref="D24:L28"/>
    <mergeCell ref="D38:L42"/>
    <mergeCell ref="D23:L23"/>
    <mergeCell ref="D29:L29"/>
    <mergeCell ref="D30:L30"/>
    <mergeCell ref="D36:L36"/>
    <mergeCell ref="D37:L37"/>
    <mergeCell ref="B10:C10"/>
    <mergeCell ref="D10:E10"/>
    <mergeCell ref="F10:G10"/>
    <mergeCell ref="B2:L2"/>
    <mergeCell ref="B3:L3"/>
    <mergeCell ref="B4:L4"/>
    <mergeCell ref="B5:L5"/>
    <mergeCell ref="B6:C7"/>
    <mergeCell ref="D6:E7"/>
    <mergeCell ref="F6:G7"/>
    <mergeCell ref="H6:J6"/>
    <mergeCell ref="K6:L10"/>
    <mergeCell ref="B8:C8"/>
    <mergeCell ref="D8:E8"/>
    <mergeCell ref="F8:G8"/>
    <mergeCell ref="B9:C9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3_A</vt:lpstr>
      <vt:lpstr>3_B</vt:lpstr>
      <vt:lpstr>3_C</vt:lpstr>
      <vt:lpstr>3_D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cp:lastPrinted>2026-06-19T14:49:16Z</cp:lastPrinted>
  <dcterms:created xsi:type="dcterms:W3CDTF">2023-08-23T15:54:36Z</dcterms:created>
  <dcterms:modified xsi:type="dcterms:W3CDTF">2026-07-15T15:17:32Z</dcterms:modified>
</cp:coreProperties>
</file>