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Calendari/Calendario_2026/PRIMO SEMESTRE/"/>
    </mc:Choice>
  </mc:AlternateContent>
  <xr:revisionPtr revIDLastSave="0" documentId="13_ncr:1_{21136A98-04A9-444B-8ED7-157A5303A77C}" xr6:coauthVersionLast="47" xr6:coauthVersionMax="47" xr10:uidLastSave="{00000000-0000-0000-0000-000000000000}"/>
  <bookViews>
    <workbookView xWindow="1160" yWindow="500" windowWidth="24420" windowHeight="14100" tabRatio="599" activeTab="2" xr2:uid="{399F0056-C3EF-6749-B732-37CCFDCA889C}"/>
  </bookViews>
  <sheets>
    <sheet name="2_A" sheetId="5" r:id="rId1"/>
    <sheet name="2_B" sheetId="6" r:id="rId2"/>
    <sheet name="2_C" sheetId="7" r:id="rId3"/>
    <sheet name="2_D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8" l="1"/>
  <c r="Q19" i="8"/>
  <c r="Q18" i="8"/>
  <c r="S17" i="8"/>
  <c r="Q17" i="8"/>
  <c r="S16" i="8"/>
  <c r="Q16" i="8"/>
  <c r="S15" i="8"/>
  <c r="Q15" i="8"/>
  <c r="Q14" i="8"/>
  <c r="Q19" i="7"/>
  <c r="Q18" i="7"/>
  <c r="Q17" i="7"/>
  <c r="S16" i="7"/>
  <c r="Q16" i="7"/>
  <c r="S15" i="7"/>
  <c r="Q15" i="7"/>
  <c r="S14" i="7"/>
  <c r="Q14" i="7"/>
  <c r="Q13" i="7"/>
  <c r="Q19" i="5"/>
  <c r="Q18" i="5"/>
  <c r="Q17" i="5"/>
  <c r="S16" i="5"/>
  <c r="Q16" i="5"/>
  <c r="S15" i="5"/>
  <c r="Q15" i="5"/>
  <c r="S14" i="5"/>
  <c r="Q14" i="5"/>
  <c r="Q13" i="5"/>
  <c r="Q19" i="6" l="1"/>
  <c r="Q18" i="6"/>
  <c r="Q17" i="6"/>
  <c r="S16" i="6"/>
  <c r="Q16" i="6"/>
  <c r="S15" i="6"/>
  <c r="Q15" i="6"/>
  <c r="S14" i="6"/>
  <c r="Q14" i="6"/>
  <c r="Q13" i="6"/>
</calcChain>
</file>

<file path=xl/sharedStrings.xml><?xml version="1.0" encoding="utf-8"?>
<sst xmlns="http://schemas.openxmlformats.org/spreadsheetml/2006/main" count="1786" uniqueCount="96">
  <si>
    <t>Università degli Studi di Catania</t>
  </si>
  <si>
    <t>Corso di Laurea Magistrale in MEDICINA e CHIRURGIA</t>
  </si>
  <si>
    <t>Insegnamento</t>
  </si>
  <si>
    <t>Docente</t>
  </si>
  <si>
    <t>Data</t>
  </si>
  <si>
    <t>lunedì</t>
  </si>
  <si>
    <t>Anatomia II</t>
  </si>
  <si>
    <t>Biochimica II</t>
  </si>
  <si>
    <t>Microbiologia</t>
  </si>
  <si>
    <t>martedì</t>
  </si>
  <si>
    <t>Fisiologia e Biof.</t>
  </si>
  <si>
    <t>mercoledì</t>
  </si>
  <si>
    <t>giovedì</t>
  </si>
  <si>
    <t>venerdì</t>
  </si>
  <si>
    <t>sabato</t>
  </si>
  <si>
    <t>domenica</t>
  </si>
  <si>
    <t>AULA NON DISPONIBILE</t>
  </si>
  <si>
    <t>Didattica FRONTALE</t>
  </si>
  <si>
    <t>Didattica INTEGRATIVA</t>
  </si>
  <si>
    <t>08,30-09,30</t>
  </si>
  <si>
    <t>09,30-10,30</t>
  </si>
  <si>
    <t>10,30-11,30</t>
  </si>
  <si>
    <t>11,30-12,30</t>
  </si>
  <si>
    <t>12,30-13,30</t>
  </si>
  <si>
    <t>13,30-14,30</t>
  </si>
  <si>
    <t>14,30-15,30</t>
  </si>
  <si>
    <t>15,30-16,30</t>
  </si>
  <si>
    <t>16,30-17,30</t>
  </si>
  <si>
    <t>ADI Microbiologia</t>
  </si>
  <si>
    <t>ADI Biochimica</t>
  </si>
  <si>
    <t>ADI Biofisica</t>
  </si>
  <si>
    <t>37.5 ore</t>
  </si>
  <si>
    <t>62.5 ore</t>
  </si>
  <si>
    <t>50 ore</t>
  </si>
  <si>
    <t>C.I. Metologia della Ricerca 2</t>
  </si>
  <si>
    <t>Ricerca traslazionale</t>
  </si>
  <si>
    <t>Analisi dei big data e intelligenza artificiale</t>
  </si>
  <si>
    <t>Genomica funzionale e scienze omiche</t>
  </si>
  <si>
    <t>12,5 ore</t>
  </si>
  <si>
    <t>25 ore</t>
  </si>
  <si>
    <t>Orario delle Lezioni - A.A. 2026/27 - I semestre</t>
  </si>
  <si>
    <t>SOSPENSIONE DIDATTICA (dal 14 dicembre al 6 gennaio) - Appello straordinario a.a. 2025/26</t>
  </si>
  <si>
    <t>Big data AI</t>
  </si>
  <si>
    <t>Genomica e scienze omiche</t>
  </si>
  <si>
    <t>DF Previste</t>
  </si>
  <si>
    <t>DF Programmate</t>
  </si>
  <si>
    <t>ADI Previste</t>
  </si>
  <si>
    <t>ADI Programmate</t>
  </si>
  <si>
    <t>12,5</t>
  </si>
  <si>
    <t>N/A</t>
  </si>
  <si>
    <r>
      <rPr>
        <b/>
        <sz val="11"/>
        <rFont val="Arial"/>
        <family val="2"/>
      </rPr>
      <t>Anatomia II</t>
    </r>
    <r>
      <rPr>
        <b/>
        <sz val="11"/>
        <color indexed="10"/>
        <rFont val="Arial"/>
        <family val="2"/>
      </rPr>
      <t xml:space="preserve">
</t>
    </r>
    <r>
      <rPr>
        <sz val="11"/>
        <rFont val="Arial"/>
        <family val="2"/>
      </rPr>
      <t>67.5 ore</t>
    </r>
  </si>
  <si>
    <r>
      <rPr>
        <b/>
        <sz val="11"/>
        <rFont val="Arial"/>
        <family val="2"/>
      </rPr>
      <t xml:space="preserve">Microbiologia
</t>
    </r>
    <r>
      <rPr>
        <sz val="11"/>
        <rFont val="Arial"/>
        <family val="2"/>
      </rPr>
      <t>92.5 ore</t>
    </r>
  </si>
  <si>
    <r>
      <rPr>
        <b/>
        <sz val="11"/>
        <rFont val="Arial"/>
        <family val="2"/>
      </rPr>
      <t xml:space="preserve">Fisiologia e Biofisica 
</t>
    </r>
    <r>
      <rPr>
        <sz val="11"/>
        <rFont val="Arial"/>
        <family val="2"/>
      </rPr>
      <t>52.5  ore</t>
    </r>
  </si>
  <si>
    <r>
      <rPr>
        <b/>
        <sz val="11"/>
        <rFont val="Arial"/>
        <family val="2"/>
      </rPr>
      <t>Biochimica II</t>
    </r>
    <r>
      <rPr>
        <sz val="11"/>
        <rFont val="Arial"/>
        <family val="2"/>
      </rPr>
      <t xml:space="preserve">
65 ore</t>
    </r>
  </si>
  <si>
    <r>
      <rPr>
        <b/>
        <i/>
        <sz val="18"/>
        <color rgb="FFC00000"/>
        <rFont val="Arial"/>
        <family val="2"/>
      </rPr>
      <t>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A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2025/26</t>
    </r>
  </si>
  <si>
    <t>VELIA D'AGATA</t>
  </si>
  <si>
    <t>GUIDO SCALIA FLORIANA GONA LAURA TROVATO</t>
  </si>
  <si>
    <t>DANIELA PUZZO MARIA ROSARIA TROPEA</t>
  </si>
  <si>
    <t>GIOVANNI LI VOLTI</t>
  </si>
  <si>
    <t>RITA BELLA</t>
  </si>
  <si>
    <t>SALVATORE ALAIMO</t>
  </si>
  <si>
    <t>CINZIA DI PIETRO</t>
  </si>
  <si>
    <r>
      <t xml:space="preserve">Sede
</t>
    </r>
    <r>
      <rPr>
        <b/>
        <sz val="16"/>
        <color indexed="56"/>
        <rFont val="Arial"/>
        <family val="2"/>
      </rPr>
      <t>Aula D - Torre Biologica</t>
    </r>
  </si>
  <si>
    <r>
      <rPr>
        <b/>
        <i/>
        <sz val="18"/>
        <color rgb="FFC00000"/>
        <rFont val="Arial"/>
        <family val="2"/>
      </rPr>
      <t>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B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2025/26</t>
    </r>
  </si>
  <si>
    <r>
      <t xml:space="preserve">Sede
</t>
    </r>
    <r>
      <rPr>
        <b/>
        <sz val="16"/>
        <color indexed="56"/>
        <rFont val="Arial"/>
        <family val="2"/>
      </rPr>
      <t>Aula E - Torre Biologica</t>
    </r>
  </si>
  <si>
    <t>SERGIO CASTORINA</t>
  </si>
  <si>
    <t>PIO M. FURNERI LAURA TROVATO</t>
  </si>
  <si>
    <t>LUCIA CIRANNA</t>
  </si>
  <si>
    <t>GIOVANNI LI VOLTI DANIELE TIBULLO</t>
  </si>
  <si>
    <t>PAOLO F. FAGONE</t>
  </si>
  <si>
    <t>DAVIDE BARBAGALLO</t>
  </si>
  <si>
    <t>calendario ad hoc</t>
  </si>
  <si>
    <t>CARLA A.E. LORETO</t>
  </si>
  <si>
    <t>VINCENZO NICOLETTI</t>
  </si>
  <si>
    <t>GIUSEPPE LANZA</t>
  </si>
  <si>
    <t>ALFREDO PULVIRENTI</t>
  </si>
  <si>
    <t>MARCO RAGUSA</t>
  </si>
  <si>
    <t>NUNZIO VICARIO</t>
  </si>
  <si>
    <t>I SESSIONE ESAMI DI PROFITTO (dal 18 gennaio al 28 febbraio)</t>
  </si>
  <si>
    <t>CLAUDIA LOMBARDO</t>
  </si>
  <si>
    <t>GABRIELLA LUPO</t>
  </si>
  <si>
    <t>MICHELE MASSIMINO</t>
  </si>
  <si>
    <t>CRISTINA BARBAGALLO</t>
  </si>
  <si>
    <r>
      <rPr>
        <b/>
        <i/>
        <sz val="18"/>
        <color rgb="FFC00000"/>
        <rFont val="Arial"/>
        <family val="2"/>
      </rPr>
      <t>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C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2025/26</t>
    </r>
  </si>
  <si>
    <r>
      <rPr>
        <b/>
        <i/>
        <sz val="18"/>
        <color rgb="FFC00000"/>
        <rFont val="Arial"/>
        <family val="2"/>
      </rPr>
      <t>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D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2025/26</t>
    </r>
  </si>
  <si>
    <t>AULA BUFFER (3 Comparto 10)</t>
  </si>
  <si>
    <t>TUTOR DI ATENEO
10 ore laboratori
10 ore modelli
10 ore online</t>
  </si>
  <si>
    <t>TUTOR DI ATENEO
20 ore in aula
10 ore online</t>
  </si>
  <si>
    <t>TUTOR DI ATENEO
10 ore in aula
5 ore online</t>
  </si>
  <si>
    <t>LE LEZIONI CONTRASSEGNATE IN ROSSO SI SVOLGERANNO IN
AULA 3 COMPARTO 10</t>
  </si>
  <si>
    <t xml:space="preserve">PIO M. FURNERI LAURA TROVATO ART. 23 </t>
  </si>
  <si>
    <t>DAFNE BONGIORNO LAURA TROVATO
ART. 23</t>
  </si>
  <si>
    <t>LE LEZIONI CONTRASSEGNATE IN ROSSO SI SVOLGERANNO AL
COMPARTO 10</t>
  </si>
  <si>
    <t>AULA BUFFER (1 Comparto 10)</t>
  </si>
  <si>
    <t>AULA BUFFER (A TORRE BIOLOGICA)</t>
  </si>
  <si>
    <t>LE LEZIONI CONTRASSEGNATE IN ROSSO SI SVOLGERANNO IN
AULA 3 COMPARTO 10 E IN AULA A TORRE BIOLOGICA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</si>
</sst>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i/>
      <sz val="18"/>
      <color indexed="18"/>
      <name val="Arial"/>
      <family val="2"/>
    </font>
    <font>
      <b/>
      <i/>
      <sz val="16"/>
      <color rgb="FFC00000"/>
      <name val="Arial"/>
      <family val="2"/>
    </font>
    <font>
      <b/>
      <i/>
      <sz val="14"/>
      <color indexed="18"/>
      <name val="Arial"/>
      <family val="2"/>
    </font>
    <font>
      <b/>
      <i/>
      <sz val="18"/>
      <color rgb="FFC00000"/>
      <name val="Arial"/>
      <family val="2"/>
    </font>
    <font>
      <b/>
      <i/>
      <sz val="18"/>
      <color rgb="FF00206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rgb="FF002060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i/>
      <sz val="1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Arial"/>
      <family val="2"/>
    </font>
    <font>
      <b/>
      <i/>
      <sz val="11"/>
      <color rgb="FF000080"/>
      <name val="Arial"/>
      <family val="2"/>
    </font>
    <font>
      <b/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indexed="56"/>
      <name val="Arial"/>
      <family val="2"/>
    </font>
    <font>
      <sz val="11"/>
      <color rgb="FFFF0000"/>
      <name val="Arial"/>
      <family val="2"/>
    </font>
    <font>
      <b/>
      <sz val="11"/>
      <color rgb="FF00206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5D4FE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8E9F4"/>
        <bgColor indexed="64"/>
      </patternFill>
    </fill>
    <fill>
      <patternFill patternType="solid">
        <fgColor rgb="FFE9CCF2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0" fillId="10" borderId="23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10" borderId="23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" fillId="8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6" fillId="16" borderId="17" xfId="0" applyFont="1" applyFill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18" borderId="17" xfId="0" applyFont="1" applyFill="1" applyBorder="1" applyAlignment="1">
      <alignment horizontal="left" vertical="center"/>
    </xf>
    <xf numFmtId="0" fontId="16" fillId="17" borderId="17" xfId="0" applyFont="1" applyFill="1" applyBorder="1" applyAlignment="1">
      <alignment horizontal="left" vertical="center"/>
    </xf>
    <xf numFmtId="0" fontId="16" fillId="5" borderId="17" xfId="0" applyFont="1" applyFill="1" applyBorder="1" applyAlignment="1">
      <alignment horizontal="left" vertical="center"/>
    </xf>
    <xf numFmtId="0" fontId="16" fillId="6" borderId="17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left" vertical="center" wrapText="1"/>
    </xf>
    <xf numFmtId="0" fontId="1" fillId="8" borderId="17" xfId="0" applyFont="1" applyFill="1" applyBorder="1" applyAlignment="1">
      <alignment horizontal="left" vertical="center" wrapText="1"/>
    </xf>
    <xf numFmtId="0" fontId="1" fillId="19" borderId="17" xfId="0" applyFont="1" applyFill="1" applyBorder="1" applyAlignment="1">
      <alignment horizontal="left" vertical="center" wrapText="1"/>
    </xf>
    <xf numFmtId="0" fontId="19" fillId="9" borderId="9" xfId="0" applyFont="1" applyFill="1" applyBorder="1" applyAlignment="1">
      <alignment horizontal="center" vertical="center" wrapText="1"/>
    </xf>
    <xf numFmtId="0" fontId="19" fillId="9" borderId="10" xfId="0" applyFont="1" applyFill="1" applyBorder="1" applyAlignment="1">
      <alignment horizontal="center" vertical="center" wrapText="1"/>
    </xf>
    <xf numFmtId="0" fontId="19" fillId="9" borderId="38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 wrapText="1"/>
    </xf>
    <xf numFmtId="164" fontId="16" fillId="10" borderId="15" xfId="0" applyNumberFormat="1" applyFont="1" applyFill="1" applyBorder="1" applyAlignment="1">
      <alignment horizontal="center" vertical="center" wrapText="1"/>
    </xf>
    <xf numFmtId="0" fontId="16" fillId="10" borderId="23" xfId="0" applyFont="1" applyFill="1" applyBorder="1" applyAlignment="1">
      <alignment horizontal="center" vertical="center" wrapText="1"/>
    </xf>
    <xf numFmtId="164" fontId="16" fillId="10" borderId="24" xfId="0" applyNumberFormat="1" applyFont="1" applyFill="1" applyBorder="1" applyAlignment="1">
      <alignment horizontal="center" vertical="center" wrapText="1"/>
    </xf>
    <xf numFmtId="0" fontId="15" fillId="10" borderId="23" xfId="0" applyFont="1" applyFill="1" applyBorder="1" applyAlignment="1">
      <alignment horizontal="center" vertical="center" wrapText="1"/>
    </xf>
    <xf numFmtId="164" fontId="15" fillId="10" borderId="24" xfId="0" applyNumberFormat="1" applyFont="1" applyFill="1" applyBorder="1" applyAlignment="1">
      <alignment horizontal="center" vertical="center" wrapText="1"/>
    </xf>
    <xf numFmtId="0" fontId="16" fillId="10" borderId="21" xfId="0" applyFont="1" applyFill="1" applyBorder="1" applyAlignment="1">
      <alignment horizontal="center" vertical="center" wrapText="1"/>
    </xf>
    <xf numFmtId="0" fontId="15" fillId="10" borderId="18" xfId="0" applyFont="1" applyFill="1" applyBorder="1" applyAlignment="1">
      <alignment horizontal="center" vertical="center" wrapText="1"/>
    </xf>
    <xf numFmtId="0" fontId="16" fillId="10" borderId="26" xfId="0" applyFont="1" applyFill="1" applyBorder="1" applyAlignment="1">
      <alignment horizontal="center" vertical="center" wrapText="1"/>
    </xf>
    <xf numFmtId="164" fontId="15" fillId="10" borderId="15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2" fillId="19" borderId="17" xfId="0" applyFont="1" applyFill="1" applyBorder="1" applyAlignment="1">
      <alignment horizontal="center" vertical="center" wrapText="1"/>
    </xf>
    <xf numFmtId="0" fontId="12" fillId="20" borderId="17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17" fillId="15" borderId="17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0" fontId="17" fillId="11" borderId="1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6" fillId="6" borderId="17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6" fillId="11" borderId="17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15" borderId="25" xfId="0" applyFont="1" applyFill="1" applyBorder="1" applyAlignment="1">
      <alignment horizontal="center" vertical="center" wrapText="1"/>
    </xf>
    <xf numFmtId="0" fontId="17" fillId="11" borderId="23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6" fillId="11" borderId="23" xfId="0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17" fillId="14" borderId="17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14" borderId="17" xfId="0" applyFont="1" applyFill="1" applyBorder="1" applyAlignment="1">
      <alignment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17" fillId="21" borderId="17" xfId="0" applyFont="1" applyFill="1" applyBorder="1" applyAlignment="1">
      <alignment horizontal="center" vertical="center" wrapText="1"/>
    </xf>
    <xf numFmtId="0" fontId="26" fillId="14" borderId="17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19" borderId="25" xfId="0" applyFont="1" applyFill="1" applyBorder="1" applyAlignment="1">
      <alignment horizontal="center" vertical="center" wrapText="1"/>
    </xf>
    <xf numFmtId="0" fontId="17" fillId="7" borderId="25" xfId="0" applyFont="1" applyFill="1" applyBorder="1" applyAlignment="1">
      <alignment horizontal="center" vertical="center" wrapText="1"/>
    </xf>
    <xf numFmtId="0" fontId="12" fillId="15" borderId="25" xfId="0" applyFont="1" applyFill="1" applyBorder="1" applyAlignment="1">
      <alignment horizontal="center" vertical="center" wrapText="1"/>
    </xf>
    <xf numFmtId="0" fontId="17" fillId="8" borderId="25" xfId="0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21" borderId="12" xfId="0" applyFont="1" applyFill="1" applyBorder="1" applyAlignment="1">
      <alignment horizontal="center" vertical="center" wrapText="1"/>
    </xf>
    <xf numFmtId="0" fontId="17" fillId="21" borderId="23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 wrapText="1"/>
    </xf>
    <xf numFmtId="0" fontId="26" fillId="15" borderId="17" xfId="0" applyFont="1" applyFill="1" applyBorder="1" applyAlignment="1">
      <alignment horizontal="center" vertical="center" wrapText="1"/>
    </xf>
    <xf numFmtId="0" fontId="17" fillId="19" borderId="12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26" fillId="14" borderId="23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26" fillId="19" borderId="17" xfId="0" applyFont="1" applyFill="1" applyBorder="1" applyAlignment="1">
      <alignment horizontal="left" vertical="center" wrapText="1"/>
    </xf>
    <xf numFmtId="0" fontId="26" fillId="19" borderId="25" xfId="0" applyFont="1" applyFill="1" applyBorder="1" applyAlignment="1">
      <alignment horizontal="center" vertical="center" wrapText="1"/>
    </xf>
    <xf numFmtId="0" fontId="26" fillId="19" borderId="17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64" fontId="16" fillId="10" borderId="39" xfId="0" applyNumberFormat="1" applyFont="1" applyFill="1" applyBorder="1" applyAlignment="1">
      <alignment horizontal="center" vertical="center" wrapText="1"/>
    </xf>
    <xf numFmtId="0" fontId="17" fillId="15" borderId="19" xfId="0" applyFont="1" applyFill="1" applyBorder="1" applyAlignment="1">
      <alignment horizontal="center" vertical="center" wrapText="1"/>
    </xf>
    <xf numFmtId="0" fontId="17" fillId="15" borderId="27" xfId="0" applyFont="1" applyFill="1" applyBorder="1" applyAlignment="1">
      <alignment horizontal="center" vertical="center" wrapText="1"/>
    </xf>
    <xf numFmtId="0" fontId="26" fillId="14" borderId="23" xfId="0" applyFont="1" applyFill="1" applyBorder="1" applyAlignment="1">
      <alignment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25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26" fillId="15" borderId="17" xfId="0" applyFont="1" applyFill="1" applyBorder="1" applyAlignment="1">
      <alignment vertical="center" wrapText="1"/>
    </xf>
    <xf numFmtId="0" fontId="12" fillId="14" borderId="17" xfId="0" applyFont="1" applyFill="1" applyBorder="1" applyAlignment="1">
      <alignment vertical="center" wrapText="1"/>
    </xf>
    <xf numFmtId="0" fontId="12" fillId="14" borderId="25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6" fillId="8" borderId="17" xfId="0" applyFont="1" applyFill="1" applyBorder="1" applyAlignment="1">
      <alignment horizontal="center" vertical="center" wrapText="1"/>
    </xf>
    <xf numFmtId="164" fontId="16" fillId="10" borderId="34" xfId="0" applyNumberFormat="1" applyFont="1" applyFill="1" applyBorder="1" applyAlignment="1">
      <alignment horizontal="center" vertical="center" wrapText="1"/>
    </xf>
    <xf numFmtId="164" fontId="15" fillId="10" borderId="50" xfId="0" applyNumberFormat="1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vertical="center" wrapText="1"/>
    </xf>
    <xf numFmtId="0" fontId="2" fillId="14" borderId="25" xfId="0" applyFont="1" applyFill="1" applyBorder="1" applyAlignment="1">
      <alignment vertical="center" wrapText="1"/>
    </xf>
    <xf numFmtId="0" fontId="26" fillId="6" borderId="23" xfId="0" applyFont="1" applyFill="1" applyBorder="1" applyAlignment="1">
      <alignment horizontal="center" vertical="center" wrapText="1"/>
    </xf>
    <xf numFmtId="0" fontId="26" fillId="6" borderId="25" xfId="0" applyFont="1" applyFill="1" applyBorder="1" applyAlignment="1">
      <alignment horizontal="center" vertical="center" wrapText="1"/>
    </xf>
    <xf numFmtId="0" fontId="15" fillId="19" borderId="17" xfId="0" applyFont="1" applyFill="1" applyBorder="1" applyAlignment="1">
      <alignment horizontal="center" vertical="center" wrapText="1"/>
    </xf>
    <xf numFmtId="0" fontId="15" fillId="19" borderId="25" xfId="0" applyFont="1" applyFill="1" applyBorder="1" applyAlignment="1">
      <alignment horizontal="center" vertical="center" wrapText="1"/>
    </xf>
    <xf numFmtId="0" fontId="17" fillId="8" borderId="3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164" fontId="16" fillId="10" borderId="25" xfId="0" applyNumberFormat="1" applyFont="1" applyFill="1" applyBorder="1" applyAlignment="1">
      <alignment horizontal="center" vertical="center" wrapText="1"/>
    </xf>
    <xf numFmtId="164" fontId="15" fillId="10" borderId="25" xfId="0" applyNumberFormat="1" applyFont="1" applyFill="1" applyBorder="1" applyAlignment="1">
      <alignment horizontal="center" vertical="center" wrapText="1"/>
    </xf>
    <xf numFmtId="0" fontId="16" fillId="10" borderId="18" xfId="0" applyFont="1" applyFill="1" applyBorder="1" applyAlignment="1">
      <alignment horizontal="center" vertical="center" wrapText="1"/>
    </xf>
    <xf numFmtId="164" fontId="16" fillId="10" borderId="27" xfId="0" applyNumberFormat="1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6" fillId="8" borderId="33" xfId="0" applyFont="1" applyFill="1" applyBorder="1" applyAlignment="1">
      <alignment horizontal="center" vertical="center" wrapText="1"/>
    </xf>
    <xf numFmtId="164" fontId="9" fillId="10" borderId="25" xfId="0" applyNumberFormat="1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164" fontId="9" fillId="10" borderId="27" xfId="0" applyNumberFormat="1" applyFont="1" applyFill="1" applyBorder="1" applyAlignment="1">
      <alignment horizontal="center" vertical="center" wrapText="1"/>
    </xf>
    <xf numFmtId="0" fontId="26" fillId="21" borderId="17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23" fillId="0" borderId="25" xfId="0" applyFont="1" applyBorder="1" applyAlignment="1">
      <alignment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3" fillId="15" borderId="25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7" fillId="21" borderId="51" xfId="0" applyFont="1" applyFill="1" applyBorder="1" applyAlignment="1">
      <alignment horizontal="center" vertical="center" wrapText="1"/>
    </xf>
    <xf numFmtId="0" fontId="17" fillId="21" borderId="33" xfId="0" applyFont="1" applyFill="1" applyBorder="1" applyAlignment="1">
      <alignment horizontal="center" vertical="center" wrapText="1"/>
    </xf>
    <xf numFmtId="0" fontId="26" fillId="21" borderId="33" xfId="0" applyFont="1" applyFill="1" applyBorder="1" applyAlignment="1">
      <alignment horizontal="center" vertical="center" wrapText="1"/>
    </xf>
    <xf numFmtId="0" fontId="26" fillId="14" borderId="33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vertical="center" wrapText="1"/>
    </xf>
    <xf numFmtId="164" fontId="9" fillId="10" borderId="22" xfId="0" applyNumberFormat="1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 wrapText="1"/>
    </xf>
    <xf numFmtId="0" fontId="26" fillId="14" borderId="25" xfId="0" applyFont="1" applyFill="1" applyBorder="1" applyAlignment="1">
      <alignment horizontal="center" vertical="center" wrapText="1"/>
    </xf>
    <xf numFmtId="0" fontId="17" fillId="12" borderId="2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7" fillId="1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2" fillId="14" borderId="23" xfId="0" applyFont="1" applyFill="1" applyBorder="1" applyAlignment="1">
      <alignment horizontal="center" vertical="center" wrapText="1"/>
    </xf>
    <xf numFmtId="0" fontId="12" fillId="14" borderId="17" xfId="0" applyFont="1" applyFill="1" applyBorder="1" applyAlignment="1">
      <alignment horizontal="center" vertical="center" wrapText="1"/>
    </xf>
    <xf numFmtId="0" fontId="12" fillId="14" borderId="25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7" fillId="12" borderId="25" xfId="0" applyFont="1" applyFill="1" applyBorder="1" applyAlignment="1">
      <alignment horizontal="center" vertical="center" wrapText="1"/>
    </xf>
    <xf numFmtId="0" fontId="23" fillId="22" borderId="23" xfId="0" applyFont="1" applyFill="1" applyBorder="1" applyAlignment="1">
      <alignment horizontal="center" vertical="center" wrapText="1"/>
    </xf>
    <xf numFmtId="0" fontId="23" fillId="22" borderId="17" xfId="0" applyFont="1" applyFill="1" applyBorder="1" applyAlignment="1">
      <alignment horizontal="center" vertical="center" wrapText="1"/>
    </xf>
    <xf numFmtId="0" fontId="23" fillId="22" borderId="25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12" fillId="22" borderId="22" xfId="0" applyFont="1" applyFill="1" applyBorder="1" applyAlignment="1">
      <alignment horizontal="center" vertical="center" wrapText="1"/>
    </xf>
    <xf numFmtId="0" fontId="12" fillId="22" borderId="17" xfId="0" applyFont="1" applyFill="1" applyBorder="1" applyAlignment="1">
      <alignment horizontal="center" vertical="center" wrapText="1"/>
    </xf>
    <xf numFmtId="0" fontId="12" fillId="22" borderId="25" xfId="0" applyFont="1" applyFill="1" applyBorder="1" applyAlignment="1">
      <alignment horizontal="center" vertical="center" wrapText="1"/>
    </xf>
    <xf numFmtId="0" fontId="12" fillId="22" borderId="19" xfId="0" applyFont="1" applyFill="1" applyBorder="1" applyAlignment="1">
      <alignment horizontal="center" vertical="center" wrapText="1"/>
    </xf>
    <xf numFmtId="0" fontId="12" fillId="22" borderId="2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17" fillId="16" borderId="12" xfId="0" applyFont="1" applyFill="1" applyBorder="1" applyAlignment="1">
      <alignment horizontal="center" vertical="center" wrapText="1"/>
    </xf>
    <xf numFmtId="0" fontId="17" fillId="16" borderId="17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 wrapText="1"/>
    </xf>
    <xf numFmtId="0" fontId="18" fillId="9" borderId="37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4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 wrapText="1"/>
    </xf>
    <xf numFmtId="0" fontId="17" fillId="16" borderId="44" xfId="0" applyFont="1" applyFill="1" applyBorder="1" applyAlignment="1">
      <alignment horizontal="center" vertical="center" wrapText="1"/>
    </xf>
    <xf numFmtId="0" fontId="17" fillId="16" borderId="14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4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>
      <alignment horizontal="center" vertical="center" wrapText="1"/>
    </xf>
    <xf numFmtId="0" fontId="12" fillId="14" borderId="2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2" fillId="14" borderId="2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14" borderId="35" xfId="0" applyFont="1" applyFill="1" applyBorder="1" applyAlignment="1">
      <alignment horizontal="center" vertical="center" wrapText="1"/>
    </xf>
    <xf numFmtId="0" fontId="12" fillId="14" borderId="32" xfId="0" applyFont="1" applyFill="1" applyBorder="1" applyAlignment="1">
      <alignment horizontal="center" vertical="center" wrapText="1"/>
    </xf>
    <xf numFmtId="0" fontId="12" fillId="14" borderId="36" xfId="0" applyFont="1" applyFill="1" applyBorder="1" applyAlignment="1">
      <alignment horizontal="center" vertical="center" wrapText="1"/>
    </xf>
    <xf numFmtId="0" fontId="12" fillId="14" borderId="28" xfId="0" applyFont="1" applyFill="1" applyBorder="1" applyAlignment="1">
      <alignment horizontal="center" vertical="center" wrapText="1"/>
    </xf>
    <xf numFmtId="0" fontId="12" fillId="14" borderId="29" xfId="0" applyFont="1" applyFill="1" applyBorder="1" applyAlignment="1">
      <alignment horizontal="center" vertical="center" wrapText="1"/>
    </xf>
    <xf numFmtId="0" fontId="12" fillId="14" borderId="30" xfId="0" applyFont="1" applyFill="1" applyBorder="1" applyAlignment="1">
      <alignment horizontal="center" vertical="center" wrapText="1"/>
    </xf>
    <xf numFmtId="0" fontId="12" fillId="14" borderId="4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2" fillId="14" borderId="5" xfId="0" applyFont="1" applyFill="1" applyBorder="1" applyAlignment="1">
      <alignment horizontal="center" vertical="center" wrapText="1"/>
    </xf>
    <xf numFmtId="0" fontId="12" fillId="14" borderId="13" xfId="0" applyFont="1" applyFill="1" applyBorder="1" applyAlignment="1">
      <alignment horizontal="center" vertical="center" wrapText="1"/>
    </xf>
    <xf numFmtId="0" fontId="12" fillId="14" borderId="16" xfId="0" applyFont="1" applyFill="1" applyBorder="1" applyAlignment="1">
      <alignment horizontal="center" vertical="center" wrapText="1"/>
    </xf>
    <xf numFmtId="0" fontId="12" fillId="14" borderId="52" xfId="0" applyFont="1" applyFill="1" applyBorder="1" applyAlignment="1">
      <alignment horizontal="center" vertical="center" wrapText="1"/>
    </xf>
    <xf numFmtId="0" fontId="23" fillId="22" borderId="21" xfId="0" applyFont="1" applyFill="1" applyBorder="1" applyAlignment="1">
      <alignment horizontal="center" vertical="center" wrapText="1"/>
    </xf>
    <xf numFmtId="0" fontId="23" fillId="22" borderId="12" xfId="0" applyFont="1" applyFill="1" applyBorder="1" applyAlignment="1">
      <alignment horizontal="center" vertical="center" wrapText="1"/>
    </xf>
    <xf numFmtId="0" fontId="23" fillId="22" borderId="22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8" fillId="12" borderId="33" xfId="0" applyFont="1" applyFill="1" applyBorder="1" applyAlignment="1">
      <alignment horizontal="center" vertical="center" wrapText="1"/>
    </xf>
    <xf numFmtId="0" fontId="8" fillId="12" borderId="17" xfId="0" applyFont="1" applyFill="1" applyBorder="1" applyAlignment="1">
      <alignment horizontal="center" vertical="center" wrapText="1"/>
    </xf>
    <xf numFmtId="0" fontId="8" fillId="12" borderId="25" xfId="0" applyFont="1" applyFill="1" applyBorder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0" fontId="17" fillId="12" borderId="27" xfId="0" applyFont="1" applyFill="1" applyBorder="1" applyAlignment="1">
      <alignment horizontal="center" vertical="center" wrapText="1"/>
    </xf>
    <xf numFmtId="0" fontId="23" fillId="22" borderId="33" xfId="0" applyFont="1" applyFill="1" applyBorder="1" applyAlignment="1">
      <alignment horizontal="center" vertical="center" wrapText="1"/>
    </xf>
    <xf numFmtId="0" fontId="23" fillId="22" borderId="51" xfId="0" applyFont="1" applyFill="1" applyBorder="1" applyAlignment="1">
      <alignment horizontal="center" vertical="center" wrapText="1"/>
    </xf>
    <xf numFmtId="0" fontId="17" fillId="12" borderId="33" xfId="0" applyFont="1" applyFill="1" applyBorder="1" applyAlignment="1">
      <alignment horizontal="center" vertical="center" wrapText="1"/>
    </xf>
    <xf numFmtId="0" fontId="17" fillId="12" borderId="26" xfId="0" applyFont="1" applyFill="1" applyBorder="1" applyAlignment="1">
      <alignment horizontal="center" vertical="center" wrapText="1"/>
    </xf>
    <xf numFmtId="0" fontId="17" fillId="12" borderId="31" xfId="0" applyFont="1" applyFill="1" applyBorder="1" applyAlignment="1">
      <alignment horizontal="center" vertical="center" wrapText="1"/>
    </xf>
    <xf numFmtId="0" fontId="17" fillId="12" borderId="41" xfId="0" applyFont="1" applyFill="1" applyBorder="1" applyAlignment="1">
      <alignment horizontal="center" vertical="center" wrapText="1"/>
    </xf>
    <xf numFmtId="0" fontId="18" fillId="9" borderId="47" xfId="0" applyFont="1" applyFill="1" applyBorder="1" applyAlignment="1">
      <alignment horizontal="center" vertical="center" wrapText="1"/>
    </xf>
    <xf numFmtId="0" fontId="18" fillId="9" borderId="4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9CCF2"/>
      <color rgb="FFCCCCFF"/>
      <color rgb="FFF8E9F4"/>
      <color rgb="FF99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E261-F8D3-C141-9C5E-57476D284498}">
  <sheetPr>
    <tabColor rgb="FFFF0000"/>
    <pageSetUpPr fitToPage="1"/>
  </sheetPr>
  <dimension ref="B1:S881"/>
  <sheetViews>
    <sheetView topLeftCell="A85" zoomScale="60" zoomScaleNormal="85" workbookViewId="0">
      <selection activeCell="E104" sqref="E104"/>
    </sheetView>
  </sheetViews>
  <sheetFormatPr baseColWidth="10" defaultColWidth="8.83203125" defaultRowHeight="14" x14ac:dyDescent="0.15"/>
  <cols>
    <col min="1" max="1" width="8.83203125" style="2"/>
    <col min="2" max="3" width="18.83203125" style="4" customWidth="1"/>
    <col min="4" max="8" width="20.5" style="4" customWidth="1"/>
    <col min="9" max="12" width="20.5" style="7" customWidth="1"/>
    <col min="13" max="13" width="5.1640625" style="2" customWidth="1"/>
    <col min="14" max="14" width="4.5" style="2" customWidth="1"/>
    <col min="15" max="15" width="24" style="14" customWidth="1"/>
    <col min="16" max="16" width="10.83203125" style="14" customWidth="1"/>
    <col min="17" max="17" width="11.6640625" style="14" bestFit="1" customWidth="1"/>
    <col min="18" max="18" width="12.83203125" style="14" customWidth="1"/>
    <col min="19" max="19" width="12.33203125" style="14" customWidth="1"/>
    <col min="20" max="20" width="8.83203125" style="2"/>
    <col min="21" max="21" width="15.83203125" style="2" customWidth="1"/>
    <col min="22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5" customHeight="1" x14ac:dyDescent="0.15">
      <c r="B2" s="210" t="s">
        <v>0</v>
      </c>
      <c r="C2" s="211"/>
      <c r="D2" s="211"/>
      <c r="E2" s="211"/>
      <c r="F2" s="211"/>
      <c r="G2" s="211"/>
      <c r="H2" s="211"/>
      <c r="I2" s="211"/>
      <c r="J2" s="211"/>
      <c r="K2" s="211"/>
      <c r="L2" s="212"/>
    </row>
    <row r="3" spans="2:19" ht="25" customHeight="1" x14ac:dyDescent="0.15">
      <c r="B3" s="213" t="s">
        <v>1</v>
      </c>
      <c r="C3" s="214"/>
      <c r="D3" s="214"/>
      <c r="E3" s="214"/>
      <c r="F3" s="214"/>
      <c r="G3" s="214"/>
      <c r="H3" s="214"/>
      <c r="I3" s="214"/>
      <c r="J3" s="214"/>
      <c r="K3" s="214"/>
      <c r="L3" s="215"/>
    </row>
    <row r="4" spans="2:19" ht="25" customHeight="1" thickBot="1" x14ac:dyDescent="0.2">
      <c r="B4" s="216" t="s">
        <v>40</v>
      </c>
      <c r="C4" s="217"/>
      <c r="D4" s="217"/>
      <c r="E4" s="217"/>
      <c r="F4" s="217"/>
      <c r="G4" s="217"/>
      <c r="H4" s="217"/>
      <c r="I4" s="217"/>
      <c r="J4" s="217"/>
      <c r="K4" s="217"/>
      <c r="L4" s="218"/>
    </row>
    <row r="5" spans="2:19" ht="40" customHeight="1" thickBot="1" x14ac:dyDescent="0.2">
      <c r="B5" s="219" t="s">
        <v>54</v>
      </c>
      <c r="C5" s="220"/>
      <c r="D5" s="220"/>
      <c r="E5" s="220"/>
      <c r="F5" s="220"/>
      <c r="G5" s="220"/>
      <c r="H5" s="220"/>
      <c r="I5" s="220"/>
      <c r="J5" s="220"/>
      <c r="K5" s="221"/>
      <c r="L5" s="222"/>
    </row>
    <row r="6" spans="2:19" ht="30" customHeight="1" x14ac:dyDescent="0.15">
      <c r="B6" s="225" t="s">
        <v>2</v>
      </c>
      <c r="C6" s="226"/>
      <c r="D6" s="227" t="s">
        <v>50</v>
      </c>
      <c r="E6" s="229" t="s">
        <v>51</v>
      </c>
      <c r="F6" s="231" t="s">
        <v>52</v>
      </c>
      <c r="G6" s="202" t="s">
        <v>53</v>
      </c>
      <c r="H6" s="223" t="s">
        <v>34</v>
      </c>
      <c r="I6" s="223"/>
      <c r="J6" s="223"/>
      <c r="K6" s="204" t="s">
        <v>89</v>
      </c>
      <c r="L6" s="205"/>
    </row>
    <row r="7" spans="2:19" ht="26" customHeight="1" x14ac:dyDescent="0.15">
      <c r="B7" s="195"/>
      <c r="C7" s="196"/>
      <c r="D7" s="228"/>
      <c r="E7" s="230"/>
      <c r="F7" s="232"/>
      <c r="G7" s="203"/>
      <c r="H7" s="224"/>
      <c r="I7" s="224"/>
      <c r="J7" s="224"/>
      <c r="K7" s="206"/>
      <c r="L7" s="207"/>
    </row>
    <row r="8" spans="2:19" ht="33" customHeight="1" x14ac:dyDescent="0.15">
      <c r="B8" s="195"/>
      <c r="C8" s="196"/>
      <c r="D8" s="228"/>
      <c r="E8" s="230"/>
      <c r="F8" s="232"/>
      <c r="G8" s="203"/>
      <c r="H8" s="47" t="s">
        <v>35</v>
      </c>
      <c r="I8" s="48" t="s">
        <v>36</v>
      </c>
      <c r="J8" s="49" t="s">
        <v>37</v>
      </c>
      <c r="K8" s="206"/>
      <c r="L8" s="207"/>
    </row>
    <row r="9" spans="2:19" ht="45" customHeight="1" x14ac:dyDescent="0.15">
      <c r="B9" s="195" t="s">
        <v>3</v>
      </c>
      <c r="C9" s="196"/>
      <c r="D9" s="15" t="s">
        <v>55</v>
      </c>
      <c r="E9" s="15" t="s">
        <v>56</v>
      </c>
      <c r="F9" s="15" t="s">
        <v>57</v>
      </c>
      <c r="G9" s="15" t="s">
        <v>58</v>
      </c>
      <c r="H9" s="40" t="s">
        <v>59</v>
      </c>
      <c r="I9" s="40" t="s">
        <v>60</v>
      </c>
      <c r="J9" s="50" t="s">
        <v>61</v>
      </c>
      <c r="K9" s="206"/>
      <c r="L9" s="207"/>
    </row>
    <row r="10" spans="2:19" ht="30" customHeight="1" x14ac:dyDescent="0.15">
      <c r="B10" s="195" t="s">
        <v>17</v>
      </c>
      <c r="C10" s="196"/>
      <c r="D10" s="17" t="s">
        <v>31</v>
      </c>
      <c r="E10" s="17" t="s">
        <v>32</v>
      </c>
      <c r="F10" s="17" t="s">
        <v>31</v>
      </c>
      <c r="G10" s="17" t="s">
        <v>33</v>
      </c>
      <c r="H10" s="41" t="s">
        <v>38</v>
      </c>
      <c r="I10" s="41" t="s">
        <v>39</v>
      </c>
      <c r="J10" s="41" t="s">
        <v>39</v>
      </c>
      <c r="K10" s="206"/>
      <c r="L10" s="207"/>
    </row>
    <row r="11" spans="2:19" ht="70" customHeight="1" thickBot="1" x14ac:dyDescent="0.2">
      <c r="B11" s="197" t="s">
        <v>18</v>
      </c>
      <c r="C11" s="198"/>
      <c r="D11" s="16" t="s">
        <v>86</v>
      </c>
      <c r="E11" s="16" t="s">
        <v>87</v>
      </c>
      <c r="F11" s="16" t="s">
        <v>88</v>
      </c>
      <c r="G11" s="16" t="s">
        <v>88</v>
      </c>
      <c r="H11" s="51" t="s">
        <v>49</v>
      </c>
      <c r="I11" s="51" t="s">
        <v>49</v>
      </c>
      <c r="J11" s="16" t="s">
        <v>49</v>
      </c>
      <c r="K11" s="208"/>
      <c r="L11" s="209"/>
    </row>
    <row r="12" spans="2:19" ht="45" customHeight="1" thickBot="1" x14ac:dyDescent="0.2">
      <c r="B12" s="199" t="s">
        <v>62</v>
      </c>
      <c r="C12" s="200"/>
      <c r="D12" s="200"/>
      <c r="E12" s="200"/>
      <c r="F12" s="200"/>
      <c r="G12" s="200"/>
      <c r="H12" s="200"/>
      <c r="I12" s="200"/>
      <c r="J12" s="200"/>
      <c r="K12" s="200"/>
      <c r="L12" s="201"/>
      <c r="O12" s="12"/>
      <c r="P12" s="11" t="s">
        <v>44</v>
      </c>
      <c r="Q12" s="11" t="s">
        <v>45</v>
      </c>
      <c r="R12" s="11" t="s">
        <v>46</v>
      </c>
      <c r="S12" s="11" t="s">
        <v>47</v>
      </c>
    </row>
    <row r="13" spans="2:19" ht="28" customHeight="1" thickBot="1" x14ac:dyDescent="0.2">
      <c r="B13" s="233" t="s">
        <v>4</v>
      </c>
      <c r="C13" s="234"/>
      <c r="D13" s="27" t="s">
        <v>19</v>
      </c>
      <c r="E13" s="28" t="s">
        <v>20</v>
      </c>
      <c r="F13" s="28" t="s">
        <v>21</v>
      </c>
      <c r="G13" s="28" t="s">
        <v>22</v>
      </c>
      <c r="H13" s="28" t="s">
        <v>23</v>
      </c>
      <c r="I13" s="28" t="s">
        <v>24</v>
      </c>
      <c r="J13" s="28" t="s">
        <v>25</v>
      </c>
      <c r="K13" s="29" t="s">
        <v>26</v>
      </c>
      <c r="L13" s="30" t="s">
        <v>27</v>
      </c>
      <c r="O13" s="18" t="s">
        <v>6</v>
      </c>
      <c r="P13" s="19">
        <v>37.5</v>
      </c>
      <c r="Q13" s="19">
        <f>COUNTIF($B$14:$L$100,"Anatomia II")</f>
        <v>38</v>
      </c>
      <c r="R13" s="19">
        <v>30</v>
      </c>
      <c r="S13" s="19" t="s">
        <v>71</v>
      </c>
    </row>
    <row r="14" spans="2:19" ht="28" customHeight="1" x14ac:dyDescent="0.15">
      <c r="B14" s="36" t="s">
        <v>12</v>
      </c>
      <c r="C14" s="128">
        <v>46296</v>
      </c>
      <c r="D14" s="53" t="s">
        <v>6</v>
      </c>
      <c r="E14" s="54" t="s">
        <v>6</v>
      </c>
      <c r="F14" s="54" t="s">
        <v>6</v>
      </c>
      <c r="G14" s="43" t="s">
        <v>7</v>
      </c>
      <c r="H14" s="43" t="s">
        <v>7</v>
      </c>
      <c r="I14" s="55"/>
      <c r="J14" s="42" t="s">
        <v>8</v>
      </c>
      <c r="K14" s="42" t="s">
        <v>8</v>
      </c>
      <c r="L14" s="56" t="s">
        <v>8</v>
      </c>
      <c r="O14" s="21" t="s">
        <v>8</v>
      </c>
      <c r="P14" s="19">
        <v>62.5</v>
      </c>
      <c r="Q14" s="19">
        <f>COUNTIF($B$14:$L$100,"Microbiologia")</f>
        <v>63</v>
      </c>
      <c r="R14" s="19">
        <v>30</v>
      </c>
      <c r="S14" s="19">
        <f>COUNTIF($B$14:$L$100,"ADI Microbiologia")</f>
        <v>20</v>
      </c>
    </row>
    <row r="15" spans="2:19" ht="28" customHeight="1" x14ac:dyDescent="0.15">
      <c r="B15" s="32" t="s">
        <v>13</v>
      </c>
      <c r="C15" s="33">
        <v>46297</v>
      </c>
      <c r="D15" s="69" t="s">
        <v>6</v>
      </c>
      <c r="E15" s="62" t="s">
        <v>6</v>
      </c>
      <c r="F15" s="62" t="s">
        <v>6</v>
      </c>
      <c r="G15" s="46" t="s">
        <v>7</v>
      </c>
      <c r="H15" s="46" t="s">
        <v>7</v>
      </c>
      <c r="I15" s="15"/>
      <c r="J15" s="44" t="s">
        <v>8</v>
      </c>
      <c r="K15" s="44" t="s">
        <v>8</v>
      </c>
      <c r="L15" s="70" t="s">
        <v>8</v>
      </c>
      <c r="O15" s="22" t="s">
        <v>10</v>
      </c>
      <c r="P15" s="19">
        <v>37.5</v>
      </c>
      <c r="Q15" s="19">
        <f>COUNTIF($B$14:$L$100,"Fisiologia e Biof.")</f>
        <v>38</v>
      </c>
      <c r="R15" s="19">
        <v>15</v>
      </c>
      <c r="S15" s="19">
        <f>COUNTIF($B$14:$L$100,"ADI Biofisica")</f>
        <v>10</v>
      </c>
    </row>
    <row r="16" spans="2:19" ht="28" customHeight="1" x14ac:dyDescent="0.15">
      <c r="B16" s="34" t="s">
        <v>14</v>
      </c>
      <c r="C16" s="35">
        <v>46298</v>
      </c>
      <c r="D16" s="174"/>
      <c r="E16" s="190"/>
      <c r="F16" s="190"/>
      <c r="G16" s="190"/>
      <c r="H16" s="190"/>
      <c r="I16" s="190"/>
      <c r="J16" s="190"/>
      <c r="K16" s="190"/>
      <c r="L16" s="191"/>
      <c r="O16" s="23" t="s">
        <v>7</v>
      </c>
      <c r="P16" s="19">
        <v>50</v>
      </c>
      <c r="Q16" s="19">
        <f>COUNTIF($B$14:$L$100,"Biochimica II")</f>
        <v>50</v>
      </c>
      <c r="R16" s="19">
        <v>15</v>
      </c>
      <c r="S16" s="19">
        <f>COUNTIF($B$14:$L$100,"ADI Biochimica")</f>
        <v>10</v>
      </c>
    </row>
    <row r="17" spans="2:19" ht="28" customHeight="1" x14ac:dyDescent="0.15">
      <c r="B17" s="34" t="s">
        <v>15</v>
      </c>
      <c r="C17" s="35">
        <v>46299</v>
      </c>
      <c r="D17" s="174"/>
      <c r="E17" s="190"/>
      <c r="F17" s="190"/>
      <c r="G17" s="190"/>
      <c r="H17" s="190"/>
      <c r="I17" s="190"/>
      <c r="J17" s="190"/>
      <c r="K17" s="190"/>
      <c r="L17" s="191"/>
      <c r="O17" s="26" t="s">
        <v>35</v>
      </c>
      <c r="P17" s="19" t="s">
        <v>48</v>
      </c>
      <c r="Q17" s="19">
        <f>COUNTIF($B$14:$L$100,"Ricerca traslazionale")</f>
        <v>13</v>
      </c>
      <c r="R17" s="20"/>
      <c r="S17" s="20"/>
    </row>
    <row r="18" spans="2:19" ht="28" customHeight="1" x14ac:dyDescent="0.15">
      <c r="B18" s="32" t="s">
        <v>5</v>
      </c>
      <c r="C18" s="33">
        <v>46300</v>
      </c>
      <c r="D18" s="187" t="s">
        <v>16</v>
      </c>
      <c r="E18" s="188"/>
      <c r="F18" s="188"/>
      <c r="G18" s="188"/>
      <c r="H18" s="188"/>
      <c r="I18" s="188"/>
      <c r="J18" s="188"/>
      <c r="K18" s="188"/>
      <c r="L18" s="189"/>
      <c r="O18" s="24" t="s">
        <v>42</v>
      </c>
      <c r="P18" s="19">
        <v>25</v>
      </c>
      <c r="Q18" s="19">
        <f>COUNTIF($B$14:$L$100,"Big Data AI")</f>
        <v>25</v>
      </c>
      <c r="R18" s="20"/>
      <c r="S18" s="20"/>
    </row>
    <row r="19" spans="2:19" ht="28" customHeight="1" x14ac:dyDescent="0.15">
      <c r="B19" s="32" t="s">
        <v>9</v>
      </c>
      <c r="C19" s="33">
        <v>46301</v>
      </c>
      <c r="D19" s="187"/>
      <c r="E19" s="188"/>
      <c r="F19" s="188"/>
      <c r="G19" s="188"/>
      <c r="H19" s="188"/>
      <c r="I19" s="188"/>
      <c r="J19" s="188"/>
      <c r="K19" s="188"/>
      <c r="L19" s="189"/>
      <c r="O19" s="25" t="s">
        <v>43</v>
      </c>
      <c r="P19" s="19">
        <v>25</v>
      </c>
      <c r="Q19" s="19">
        <f>COUNTIF($B$14:$L$100,"Genomica e scienze omiche")</f>
        <v>25</v>
      </c>
      <c r="R19" s="20"/>
      <c r="S19" s="20"/>
    </row>
    <row r="20" spans="2:19" ht="28" customHeight="1" x14ac:dyDescent="0.15">
      <c r="B20" s="32" t="s">
        <v>11</v>
      </c>
      <c r="C20" s="33">
        <v>46302</v>
      </c>
      <c r="D20" s="187"/>
      <c r="E20" s="188"/>
      <c r="F20" s="188"/>
      <c r="G20" s="188"/>
      <c r="H20" s="188"/>
      <c r="I20" s="188"/>
      <c r="J20" s="188"/>
      <c r="K20" s="188"/>
      <c r="L20" s="189"/>
    </row>
    <row r="21" spans="2:19" ht="28" customHeight="1" x14ac:dyDescent="0.15">
      <c r="B21" s="32" t="s">
        <v>12</v>
      </c>
      <c r="C21" s="33">
        <v>46303</v>
      </c>
      <c r="D21" s="187"/>
      <c r="E21" s="188"/>
      <c r="F21" s="188"/>
      <c r="G21" s="188"/>
      <c r="H21" s="188"/>
      <c r="I21" s="188"/>
      <c r="J21" s="188"/>
      <c r="K21" s="188"/>
      <c r="L21" s="189"/>
    </row>
    <row r="22" spans="2:19" ht="28" customHeight="1" x14ac:dyDescent="0.15">
      <c r="B22" s="32" t="s">
        <v>13</v>
      </c>
      <c r="C22" s="33">
        <v>46304</v>
      </c>
      <c r="D22" s="187"/>
      <c r="E22" s="188"/>
      <c r="F22" s="188"/>
      <c r="G22" s="188"/>
      <c r="H22" s="188"/>
      <c r="I22" s="188"/>
      <c r="J22" s="188"/>
      <c r="K22" s="188"/>
      <c r="L22" s="189"/>
    </row>
    <row r="23" spans="2:19" ht="28" customHeight="1" x14ac:dyDescent="0.15">
      <c r="B23" s="34" t="s">
        <v>14</v>
      </c>
      <c r="C23" s="35">
        <v>46305</v>
      </c>
      <c r="D23" s="174"/>
      <c r="E23" s="190"/>
      <c r="F23" s="190"/>
      <c r="G23" s="190"/>
      <c r="H23" s="190"/>
      <c r="I23" s="190"/>
      <c r="J23" s="190"/>
      <c r="K23" s="190"/>
      <c r="L23" s="191"/>
    </row>
    <row r="24" spans="2:19" ht="28" customHeight="1" x14ac:dyDescent="0.15">
      <c r="B24" s="34" t="s">
        <v>15</v>
      </c>
      <c r="C24" s="35">
        <v>46306</v>
      </c>
      <c r="D24" s="174"/>
      <c r="E24" s="190"/>
      <c r="F24" s="190"/>
      <c r="G24" s="190"/>
      <c r="H24" s="190"/>
      <c r="I24" s="190"/>
      <c r="J24" s="190"/>
      <c r="K24" s="190"/>
      <c r="L24" s="191"/>
    </row>
    <row r="25" spans="2:19" ht="28" customHeight="1" x14ac:dyDescent="0.15">
      <c r="B25" s="32" t="s">
        <v>5</v>
      </c>
      <c r="C25" s="33">
        <v>46307</v>
      </c>
      <c r="D25" s="69" t="s">
        <v>6</v>
      </c>
      <c r="E25" s="62" t="s">
        <v>6</v>
      </c>
      <c r="F25" s="62" t="s">
        <v>6</v>
      </c>
      <c r="G25" s="46" t="s">
        <v>7</v>
      </c>
      <c r="H25" s="46" t="s">
        <v>7</v>
      </c>
      <c r="I25" s="15"/>
      <c r="J25" s="44" t="s">
        <v>8</v>
      </c>
      <c r="K25" s="44" t="s">
        <v>8</v>
      </c>
      <c r="L25" s="70" t="s">
        <v>8</v>
      </c>
    </row>
    <row r="26" spans="2:19" ht="28" customHeight="1" x14ac:dyDescent="0.15">
      <c r="B26" s="32" t="s">
        <v>9</v>
      </c>
      <c r="C26" s="33">
        <v>46308</v>
      </c>
      <c r="D26" s="69" t="s">
        <v>6</v>
      </c>
      <c r="E26" s="62" t="s">
        <v>6</v>
      </c>
      <c r="F26" s="62" t="s">
        <v>6</v>
      </c>
      <c r="G26" s="46" t="s">
        <v>7</v>
      </c>
      <c r="H26" s="46" t="s">
        <v>7</v>
      </c>
      <c r="I26" s="15"/>
      <c r="J26" s="44" t="s">
        <v>8</v>
      </c>
      <c r="K26" s="44" t="s">
        <v>8</v>
      </c>
      <c r="L26" s="70" t="s">
        <v>8</v>
      </c>
    </row>
    <row r="27" spans="2:19" ht="28" customHeight="1" x14ac:dyDescent="0.15">
      <c r="B27" s="32" t="s">
        <v>11</v>
      </c>
      <c r="C27" s="33">
        <v>46309</v>
      </c>
      <c r="D27" s="69" t="s">
        <v>6</v>
      </c>
      <c r="E27" s="62" t="s">
        <v>6</v>
      </c>
      <c r="F27" s="62" t="s">
        <v>6</v>
      </c>
      <c r="G27" s="46" t="s">
        <v>7</v>
      </c>
      <c r="H27" s="46" t="s">
        <v>7</v>
      </c>
      <c r="I27" s="15"/>
      <c r="J27" s="44" t="s">
        <v>8</v>
      </c>
      <c r="K27" s="44" t="s">
        <v>8</v>
      </c>
      <c r="L27" s="70" t="s">
        <v>8</v>
      </c>
    </row>
    <row r="28" spans="2:19" ht="28" customHeight="1" x14ac:dyDescent="0.15">
      <c r="B28" s="32" t="s">
        <v>12</v>
      </c>
      <c r="C28" s="33">
        <v>46310</v>
      </c>
      <c r="D28" s="69" t="s">
        <v>6</v>
      </c>
      <c r="E28" s="62" t="s">
        <v>6</v>
      </c>
      <c r="F28" s="62" t="s">
        <v>6</v>
      </c>
      <c r="G28" s="46" t="s">
        <v>7</v>
      </c>
      <c r="H28" s="46" t="s">
        <v>7</v>
      </c>
      <c r="I28" s="15"/>
      <c r="J28" s="44" t="s">
        <v>8</v>
      </c>
      <c r="K28" s="44" t="s">
        <v>8</v>
      </c>
      <c r="L28" s="70" t="s">
        <v>8</v>
      </c>
    </row>
    <row r="29" spans="2:19" ht="28" customHeight="1" x14ac:dyDescent="0.15">
      <c r="B29" s="32" t="s">
        <v>13</v>
      </c>
      <c r="C29" s="33">
        <v>46311</v>
      </c>
      <c r="D29" s="69" t="s">
        <v>6</v>
      </c>
      <c r="E29" s="62" t="s">
        <v>6</v>
      </c>
      <c r="F29" s="62" t="s">
        <v>6</v>
      </c>
      <c r="G29" s="46" t="s">
        <v>7</v>
      </c>
      <c r="H29" s="46" t="s">
        <v>7</v>
      </c>
      <c r="I29" s="15"/>
      <c r="J29" s="44" t="s">
        <v>8</v>
      </c>
      <c r="K29" s="44" t="s">
        <v>8</v>
      </c>
      <c r="L29" s="70" t="s">
        <v>8</v>
      </c>
    </row>
    <row r="30" spans="2:19" ht="28" customHeight="1" x14ac:dyDescent="0.15">
      <c r="B30" s="34" t="s">
        <v>14</v>
      </c>
      <c r="C30" s="35">
        <v>46312</v>
      </c>
      <c r="D30" s="174"/>
      <c r="E30" s="190"/>
      <c r="F30" s="190"/>
      <c r="G30" s="190"/>
      <c r="H30" s="190"/>
      <c r="I30" s="190"/>
      <c r="J30" s="190"/>
      <c r="K30" s="190"/>
      <c r="L30" s="191"/>
    </row>
    <row r="31" spans="2:19" ht="28" customHeight="1" x14ac:dyDescent="0.15">
      <c r="B31" s="34" t="s">
        <v>15</v>
      </c>
      <c r="C31" s="35">
        <v>46313</v>
      </c>
      <c r="D31" s="192" t="s">
        <v>85</v>
      </c>
      <c r="E31" s="193"/>
      <c r="F31" s="193"/>
      <c r="G31" s="193"/>
      <c r="H31" s="193"/>
      <c r="I31" s="193"/>
      <c r="J31" s="193"/>
      <c r="K31" s="193"/>
      <c r="L31" s="194"/>
    </row>
    <row r="32" spans="2:19" ht="28" customHeight="1" x14ac:dyDescent="0.15">
      <c r="B32" s="32" t="s">
        <v>5</v>
      </c>
      <c r="C32" s="33">
        <v>46314</v>
      </c>
      <c r="D32" s="104" t="s">
        <v>28</v>
      </c>
      <c r="E32" s="87" t="s">
        <v>28</v>
      </c>
      <c r="F32" s="87" t="s">
        <v>28</v>
      </c>
      <c r="G32" s="58" t="s">
        <v>7</v>
      </c>
      <c r="H32" s="58" t="s">
        <v>7</v>
      </c>
      <c r="I32" s="59"/>
      <c r="J32" s="81" t="s">
        <v>8</v>
      </c>
      <c r="K32" s="81" t="s">
        <v>8</v>
      </c>
      <c r="L32" s="101" t="s">
        <v>8</v>
      </c>
    </row>
    <row r="33" spans="2:12" ht="28" customHeight="1" x14ac:dyDescent="0.15">
      <c r="B33" s="32" t="s">
        <v>9</v>
      </c>
      <c r="C33" s="33">
        <v>46315</v>
      </c>
      <c r="D33" s="73" t="s">
        <v>6</v>
      </c>
      <c r="E33" s="65" t="s">
        <v>6</v>
      </c>
      <c r="F33" s="65" t="s">
        <v>6</v>
      </c>
      <c r="G33" s="58" t="s">
        <v>7</v>
      </c>
      <c r="H33" s="58" t="s">
        <v>7</v>
      </c>
      <c r="I33" s="59"/>
      <c r="J33" s="81" t="s">
        <v>8</v>
      </c>
      <c r="K33" s="81" t="s">
        <v>8</v>
      </c>
      <c r="L33" s="101" t="s">
        <v>8</v>
      </c>
    </row>
    <row r="34" spans="2:12" ht="28" customHeight="1" x14ac:dyDescent="0.15">
      <c r="B34" s="32" t="s">
        <v>11</v>
      </c>
      <c r="C34" s="33">
        <v>46316</v>
      </c>
      <c r="D34" s="73" t="s">
        <v>6</v>
      </c>
      <c r="E34" s="65" t="s">
        <v>6</v>
      </c>
      <c r="F34" s="65" t="s">
        <v>6</v>
      </c>
      <c r="G34" s="58" t="s">
        <v>7</v>
      </c>
      <c r="H34" s="58" t="s">
        <v>7</v>
      </c>
      <c r="I34" s="59"/>
      <c r="J34" s="81" t="s">
        <v>8</v>
      </c>
      <c r="K34" s="81" t="s">
        <v>8</v>
      </c>
      <c r="L34" s="101" t="s">
        <v>8</v>
      </c>
    </row>
    <row r="35" spans="2:12" ht="28" customHeight="1" x14ac:dyDescent="0.15">
      <c r="B35" s="32" t="s">
        <v>12</v>
      </c>
      <c r="C35" s="33">
        <v>46317</v>
      </c>
      <c r="D35" s="73" t="s">
        <v>6</v>
      </c>
      <c r="E35" s="65" t="s">
        <v>6</v>
      </c>
      <c r="F35" s="65" t="s">
        <v>6</v>
      </c>
      <c r="G35" s="58" t="s">
        <v>7</v>
      </c>
      <c r="H35" s="58" t="s">
        <v>7</v>
      </c>
      <c r="I35" s="59"/>
      <c r="J35" s="108" t="s">
        <v>35</v>
      </c>
      <c r="K35" s="108" t="s">
        <v>35</v>
      </c>
      <c r="L35" s="107" t="s">
        <v>35</v>
      </c>
    </row>
    <row r="36" spans="2:12" ht="28" customHeight="1" x14ac:dyDescent="0.15">
      <c r="B36" s="32" t="s">
        <v>13</v>
      </c>
      <c r="C36" s="33">
        <v>46318</v>
      </c>
      <c r="D36" s="73" t="s">
        <v>6</v>
      </c>
      <c r="E36" s="65" t="s">
        <v>6</v>
      </c>
      <c r="F36" s="65" t="s">
        <v>6</v>
      </c>
      <c r="G36" s="58" t="s">
        <v>7</v>
      </c>
      <c r="H36" s="58" t="s">
        <v>7</v>
      </c>
      <c r="I36" s="59"/>
      <c r="J36" s="108" t="s">
        <v>35</v>
      </c>
      <c r="K36" s="108" t="s">
        <v>35</v>
      </c>
      <c r="L36" s="107" t="s">
        <v>35</v>
      </c>
    </row>
    <row r="37" spans="2:12" ht="28" customHeight="1" x14ac:dyDescent="0.15">
      <c r="B37" s="34" t="s">
        <v>14</v>
      </c>
      <c r="C37" s="35">
        <v>46319</v>
      </c>
      <c r="D37" s="174"/>
      <c r="E37" s="190"/>
      <c r="F37" s="190"/>
      <c r="G37" s="190"/>
      <c r="H37" s="190"/>
      <c r="I37" s="190"/>
      <c r="J37" s="190"/>
      <c r="K37" s="190"/>
      <c r="L37" s="191"/>
    </row>
    <row r="38" spans="2:12" ht="28" customHeight="1" x14ac:dyDescent="0.15">
      <c r="B38" s="34" t="s">
        <v>15</v>
      </c>
      <c r="C38" s="35">
        <v>46320</v>
      </c>
      <c r="D38" s="174"/>
      <c r="E38" s="190"/>
      <c r="F38" s="190"/>
      <c r="G38" s="190"/>
      <c r="H38" s="190"/>
      <c r="I38" s="190"/>
      <c r="J38" s="190"/>
      <c r="K38" s="190"/>
      <c r="L38" s="191"/>
    </row>
    <row r="39" spans="2:12" ht="28" customHeight="1" x14ac:dyDescent="0.15">
      <c r="B39" s="32" t="s">
        <v>5</v>
      </c>
      <c r="C39" s="33">
        <v>46321</v>
      </c>
      <c r="D39" s="69" t="s">
        <v>6</v>
      </c>
      <c r="E39" s="62" t="s">
        <v>6</v>
      </c>
      <c r="F39" s="62" t="s">
        <v>6</v>
      </c>
      <c r="G39" s="46" t="s">
        <v>7</v>
      </c>
      <c r="H39" s="46" t="s">
        <v>7</v>
      </c>
      <c r="I39" s="85"/>
      <c r="J39" s="84" t="s">
        <v>35</v>
      </c>
      <c r="K39" s="84" t="s">
        <v>35</v>
      </c>
      <c r="L39" s="89" t="s">
        <v>35</v>
      </c>
    </row>
    <row r="40" spans="2:12" ht="28" customHeight="1" x14ac:dyDescent="0.15">
      <c r="B40" s="32" t="s">
        <v>9</v>
      </c>
      <c r="C40" s="33">
        <v>46322</v>
      </c>
      <c r="D40" s="69" t="s">
        <v>6</v>
      </c>
      <c r="E40" s="84" t="s">
        <v>35</v>
      </c>
      <c r="F40" s="84" t="s">
        <v>35</v>
      </c>
      <c r="G40" s="46" t="s">
        <v>7</v>
      </c>
      <c r="H40" s="46" t="s">
        <v>7</v>
      </c>
      <c r="I40" s="15"/>
      <c r="J40" s="44" t="s">
        <v>8</v>
      </c>
      <c r="K40" s="44" t="s">
        <v>8</v>
      </c>
      <c r="L40" s="70" t="s">
        <v>8</v>
      </c>
    </row>
    <row r="41" spans="2:12" ht="28" customHeight="1" x14ac:dyDescent="0.15">
      <c r="B41" s="32" t="s">
        <v>11</v>
      </c>
      <c r="C41" s="33">
        <v>46323</v>
      </c>
      <c r="D41" s="69" t="s">
        <v>6</v>
      </c>
      <c r="E41" s="84" t="s">
        <v>35</v>
      </c>
      <c r="F41" s="84" t="s">
        <v>35</v>
      </c>
      <c r="G41" s="46" t="s">
        <v>7</v>
      </c>
      <c r="H41" s="46" t="s">
        <v>7</v>
      </c>
      <c r="I41" s="15"/>
      <c r="J41" s="44" t="s">
        <v>8</v>
      </c>
      <c r="K41" s="44" t="s">
        <v>8</v>
      </c>
      <c r="L41" s="70" t="s">
        <v>8</v>
      </c>
    </row>
    <row r="42" spans="2:12" ht="28" customHeight="1" x14ac:dyDescent="0.15">
      <c r="B42" s="32" t="s">
        <v>12</v>
      </c>
      <c r="C42" s="33">
        <v>46324</v>
      </c>
      <c r="D42" s="80" t="s">
        <v>42</v>
      </c>
      <c r="E42" s="78" t="s">
        <v>42</v>
      </c>
      <c r="F42" s="78" t="s">
        <v>42</v>
      </c>
      <c r="G42" s="46" t="s">
        <v>7</v>
      </c>
      <c r="H42" s="46" t="s">
        <v>7</v>
      </c>
      <c r="I42" s="15"/>
      <c r="J42" s="44" t="s">
        <v>8</v>
      </c>
      <c r="K42" s="44" t="s">
        <v>8</v>
      </c>
      <c r="L42" s="70" t="s">
        <v>8</v>
      </c>
    </row>
    <row r="43" spans="2:12" ht="28" customHeight="1" x14ac:dyDescent="0.15">
      <c r="B43" s="32" t="s">
        <v>13</v>
      </c>
      <c r="C43" s="33">
        <v>46325</v>
      </c>
      <c r="D43" s="80" t="s">
        <v>42</v>
      </c>
      <c r="E43" s="78" t="s">
        <v>42</v>
      </c>
      <c r="F43" s="78" t="s">
        <v>42</v>
      </c>
      <c r="G43" s="46" t="s">
        <v>7</v>
      </c>
      <c r="H43" s="46" t="s">
        <v>7</v>
      </c>
      <c r="I43" s="15"/>
      <c r="J43" s="44" t="s">
        <v>8</v>
      </c>
      <c r="K43" s="44" t="s">
        <v>8</v>
      </c>
      <c r="L43" s="70" t="s">
        <v>8</v>
      </c>
    </row>
    <row r="44" spans="2:12" ht="28" customHeight="1" x14ac:dyDescent="0.15">
      <c r="B44" s="34" t="s">
        <v>14</v>
      </c>
      <c r="C44" s="35">
        <v>46326</v>
      </c>
      <c r="D44" s="174"/>
      <c r="E44" s="190"/>
      <c r="F44" s="190"/>
      <c r="G44" s="190"/>
      <c r="H44" s="190"/>
      <c r="I44" s="190"/>
      <c r="J44" s="190"/>
      <c r="K44" s="190"/>
      <c r="L44" s="191"/>
    </row>
    <row r="45" spans="2:12" ht="28" customHeight="1" x14ac:dyDescent="0.15">
      <c r="B45" s="34" t="s">
        <v>15</v>
      </c>
      <c r="C45" s="35">
        <v>46327</v>
      </c>
      <c r="D45" s="174"/>
      <c r="E45" s="190"/>
      <c r="F45" s="190"/>
      <c r="G45" s="190"/>
      <c r="H45" s="190"/>
      <c r="I45" s="190"/>
      <c r="J45" s="190"/>
      <c r="K45" s="190"/>
      <c r="L45" s="191"/>
    </row>
    <row r="46" spans="2:12" ht="28" customHeight="1" x14ac:dyDescent="0.15">
      <c r="B46" s="32" t="s">
        <v>5</v>
      </c>
      <c r="C46" s="33">
        <v>46328</v>
      </c>
      <c r="D46" s="187" t="s">
        <v>16</v>
      </c>
      <c r="E46" s="188"/>
      <c r="F46" s="188"/>
      <c r="G46" s="188"/>
      <c r="H46" s="188"/>
      <c r="I46" s="188"/>
      <c r="J46" s="188"/>
      <c r="K46" s="188"/>
      <c r="L46" s="189"/>
    </row>
    <row r="47" spans="2:12" ht="28" customHeight="1" x14ac:dyDescent="0.15">
      <c r="B47" s="32" t="s">
        <v>9</v>
      </c>
      <c r="C47" s="33">
        <v>46329</v>
      </c>
      <c r="D47" s="187"/>
      <c r="E47" s="188"/>
      <c r="F47" s="188"/>
      <c r="G47" s="188"/>
      <c r="H47" s="188"/>
      <c r="I47" s="188"/>
      <c r="J47" s="188"/>
      <c r="K47" s="188"/>
      <c r="L47" s="189"/>
    </row>
    <row r="48" spans="2:12" ht="28" customHeight="1" x14ac:dyDescent="0.15">
      <c r="B48" s="32" t="s">
        <v>11</v>
      </c>
      <c r="C48" s="33">
        <v>46330</v>
      </c>
      <c r="D48" s="187"/>
      <c r="E48" s="188"/>
      <c r="F48" s="188"/>
      <c r="G48" s="188"/>
      <c r="H48" s="188"/>
      <c r="I48" s="188"/>
      <c r="J48" s="188"/>
      <c r="K48" s="188"/>
      <c r="L48" s="189"/>
    </row>
    <row r="49" spans="2:12" ht="28" customHeight="1" x14ac:dyDescent="0.15">
      <c r="B49" s="32" t="s">
        <v>12</v>
      </c>
      <c r="C49" s="33">
        <v>46331</v>
      </c>
      <c r="D49" s="187"/>
      <c r="E49" s="188"/>
      <c r="F49" s="188"/>
      <c r="G49" s="188"/>
      <c r="H49" s="188"/>
      <c r="I49" s="188"/>
      <c r="J49" s="188"/>
      <c r="K49" s="188"/>
      <c r="L49" s="189"/>
    </row>
    <row r="50" spans="2:12" ht="28" customHeight="1" x14ac:dyDescent="0.15">
      <c r="B50" s="32" t="s">
        <v>13</v>
      </c>
      <c r="C50" s="33">
        <v>46332</v>
      </c>
      <c r="D50" s="187"/>
      <c r="E50" s="188"/>
      <c r="F50" s="188"/>
      <c r="G50" s="188"/>
      <c r="H50" s="188"/>
      <c r="I50" s="188"/>
      <c r="J50" s="188"/>
      <c r="K50" s="188"/>
      <c r="L50" s="189"/>
    </row>
    <row r="51" spans="2:12" ht="28" customHeight="1" x14ac:dyDescent="0.15">
      <c r="B51" s="34" t="s">
        <v>14</v>
      </c>
      <c r="C51" s="35">
        <v>46333</v>
      </c>
      <c r="D51" s="174"/>
      <c r="E51" s="190"/>
      <c r="F51" s="190"/>
      <c r="G51" s="190"/>
      <c r="H51" s="190"/>
      <c r="I51" s="190"/>
      <c r="J51" s="190"/>
      <c r="K51" s="190"/>
      <c r="L51" s="191"/>
    </row>
    <row r="52" spans="2:12" ht="28" customHeight="1" x14ac:dyDescent="0.15">
      <c r="B52" s="34" t="s">
        <v>15</v>
      </c>
      <c r="C52" s="35">
        <v>46334</v>
      </c>
      <c r="D52" s="174"/>
      <c r="E52" s="190"/>
      <c r="F52" s="190"/>
      <c r="G52" s="190"/>
      <c r="H52" s="190"/>
      <c r="I52" s="190"/>
      <c r="J52" s="190"/>
      <c r="K52" s="190"/>
      <c r="L52" s="191"/>
    </row>
    <row r="53" spans="2:12" ht="28" customHeight="1" x14ac:dyDescent="0.15">
      <c r="B53" s="32" t="s">
        <v>5</v>
      </c>
      <c r="C53" s="33">
        <v>46335</v>
      </c>
      <c r="D53" s="130" t="s">
        <v>7</v>
      </c>
      <c r="E53" s="46" t="s">
        <v>7</v>
      </c>
      <c r="F53" s="45" t="s">
        <v>10</v>
      </c>
      <c r="G53" s="45" t="s">
        <v>10</v>
      </c>
      <c r="H53" s="45" t="s">
        <v>10</v>
      </c>
      <c r="I53" s="15"/>
      <c r="J53" s="78" t="s">
        <v>42</v>
      </c>
      <c r="K53" s="78" t="s">
        <v>42</v>
      </c>
      <c r="L53" s="90" t="s">
        <v>42</v>
      </c>
    </row>
    <row r="54" spans="2:12" ht="28" customHeight="1" x14ac:dyDescent="0.15">
      <c r="B54" s="32" t="s">
        <v>9</v>
      </c>
      <c r="C54" s="33">
        <v>46336</v>
      </c>
      <c r="D54" s="130" t="s">
        <v>7</v>
      </c>
      <c r="E54" s="46" t="s">
        <v>7</v>
      </c>
      <c r="F54" s="45" t="s">
        <v>10</v>
      </c>
      <c r="G54" s="45" t="s">
        <v>10</v>
      </c>
      <c r="H54" s="45" t="s">
        <v>10</v>
      </c>
      <c r="I54" s="15"/>
      <c r="J54" s="78" t="s">
        <v>42</v>
      </c>
      <c r="K54" s="78" t="s">
        <v>42</v>
      </c>
      <c r="L54" s="90" t="s">
        <v>42</v>
      </c>
    </row>
    <row r="55" spans="2:12" ht="28" customHeight="1" x14ac:dyDescent="0.15">
      <c r="B55" s="32" t="s">
        <v>11</v>
      </c>
      <c r="C55" s="33">
        <v>46337</v>
      </c>
      <c r="D55" s="130" t="s">
        <v>7</v>
      </c>
      <c r="E55" s="46" t="s">
        <v>7</v>
      </c>
      <c r="F55" s="45" t="s">
        <v>10</v>
      </c>
      <c r="G55" s="45" t="s">
        <v>10</v>
      </c>
      <c r="H55" s="45" t="s">
        <v>10</v>
      </c>
      <c r="I55" s="15"/>
      <c r="J55" s="78" t="s">
        <v>42</v>
      </c>
      <c r="K55" s="78" t="s">
        <v>42</v>
      </c>
      <c r="L55" s="90" t="s">
        <v>42</v>
      </c>
    </row>
    <row r="56" spans="2:12" ht="28" customHeight="1" x14ac:dyDescent="0.15">
      <c r="B56" s="32" t="s">
        <v>12</v>
      </c>
      <c r="C56" s="33">
        <v>46338</v>
      </c>
      <c r="D56" s="130" t="s">
        <v>7</v>
      </c>
      <c r="E56" s="46" t="s">
        <v>7</v>
      </c>
      <c r="F56" s="45" t="s">
        <v>10</v>
      </c>
      <c r="G56" s="45" t="s">
        <v>10</v>
      </c>
      <c r="H56" s="45" t="s">
        <v>10</v>
      </c>
      <c r="I56" s="15"/>
      <c r="J56" s="78" t="s">
        <v>42</v>
      </c>
      <c r="K56" s="78" t="s">
        <v>42</v>
      </c>
      <c r="L56" s="90" t="s">
        <v>42</v>
      </c>
    </row>
    <row r="57" spans="2:12" ht="28" customHeight="1" x14ac:dyDescent="0.15">
      <c r="B57" s="32" t="s">
        <v>13</v>
      </c>
      <c r="C57" s="33">
        <v>46339</v>
      </c>
      <c r="D57" s="130" t="s">
        <v>7</v>
      </c>
      <c r="E57" s="46" t="s">
        <v>7</v>
      </c>
      <c r="F57" s="45" t="s">
        <v>10</v>
      </c>
      <c r="G57" s="45" t="s">
        <v>10</v>
      </c>
      <c r="H57" s="45" t="s">
        <v>10</v>
      </c>
      <c r="I57" s="15"/>
      <c r="J57" s="78" t="s">
        <v>42</v>
      </c>
      <c r="K57" s="78" t="s">
        <v>42</v>
      </c>
      <c r="L57" s="90" t="s">
        <v>42</v>
      </c>
    </row>
    <row r="58" spans="2:12" ht="28" customHeight="1" x14ac:dyDescent="0.15">
      <c r="B58" s="34" t="s">
        <v>14</v>
      </c>
      <c r="C58" s="35">
        <v>46340</v>
      </c>
      <c r="D58" s="174"/>
      <c r="E58" s="190"/>
      <c r="F58" s="190"/>
      <c r="G58" s="190"/>
      <c r="H58" s="190"/>
      <c r="I58" s="190"/>
      <c r="J58" s="190"/>
      <c r="K58" s="190"/>
      <c r="L58" s="191"/>
    </row>
    <row r="59" spans="2:12" ht="28" customHeight="1" x14ac:dyDescent="0.15">
      <c r="B59" s="34" t="s">
        <v>15</v>
      </c>
      <c r="C59" s="35">
        <v>46341</v>
      </c>
      <c r="D59" s="192" t="s">
        <v>85</v>
      </c>
      <c r="E59" s="193"/>
      <c r="F59" s="193"/>
      <c r="G59" s="193"/>
      <c r="H59" s="193"/>
      <c r="I59" s="193"/>
      <c r="J59" s="193"/>
      <c r="K59" s="193"/>
      <c r="L59" s="194"/>
    </row>
    <row r="60" spans="2:12" ht="28" customHeight="1" x14ac:dyDescent="0.15">
      <c r="B60" s="32" t="s">
        <v>5</v>
      </c>
      <c r="C60" s="33">
        <v>46342</v>
      </c>
      <c r="D60" s="104" t="s">
        <v>28</v>
      </c>
      <c r="E60" s="87" t="s">
        <v>28</v>
      </c>
      <c r="F60" s="87" t="s">
        <v>28</v>
      </c>
      <c r="G60" s="87" t="s">
        <v>30</v>
      </c>
      <c r="H60" s="87" t="s">
        <v>30</v>
      </c>
      <c r="I60" s="99"/>
      <c r="J60" s="87" t="s">
        <v>29</v>
      </c>
      <c r="K60" s="87" t="s">
        <v>29</v>
      </c>
      <c r="L60" s="173" t="s">
        <v>29</v>
      </c>
    </row>
    <row r="61" spans="2:12" ht="28" customHeight="1" x14ac:dyDescent="0.15">
      <c r="B61" s="32" t="s">
        <v>9</v>
      </c>
      <c r="C61" s="33">
        <v>46343</v>
      </c>
      <c r="D61" s="104" t="s">
        <v>28</v>
      </c>
      <c r="E61" s="87" t="s">
        <v>28</v>
      </c>
      <c r="F61" s="87" t="s">
        <v>28</v>
      </c>
      <c r="G61" s="87" t="s">
        <v>30</v>
      </c>
      <c r="H61" s="87" t="s">
        <v>30</v>
      </c>
      <c r="I61" s="99"/>
      <c r="J61" s="87" t="s">
        <v>29</v>
      </c>
      <c r="K61" s="87" t="s">
        <v>29</v>
      </c>
      <c r="L61" s="173" t="s">
        <v>29</v>
      </c>
    </row>
    <row r="62" spans="2:12" ht="28" customHeight="1" x14ac:dyDescent="0.15">
      <c r="B62" s="32" t="s">
        <v>11</v>
      </c>
      <c r="C62" s="33">
        <v>46344</v>
      </c>
      <c r="D62" s="104" t="s">
        <v>28</v>
      </c>
      <c r="E62" s="87" t="s">
        <v>28</v>
      </c>
      <c r="F62" s="87" t="s">
        <v>28</v>
      </c>
      <c r="G62" s="87" t="s">
        <v>30</v>
      </c>
      <c r="H62" s="87" t="s">
        <v>30</v>
      </c>
      <c r="I62" s="99"/>
      <c r="J62" s="87" t="s">
        <v>29</v>
      </c>
      <c r="K62" s="87" t="s">
        <v>29</v>
      </c>
      <c r="L62" s="91"/>
    </row>
    <row r="63" spans="2:12" ht="28" customHeight="1" x14ac:dyDescent="0.15">
      <c r="B63" s="32" t="s">
        <v>12</v>
      </c>
      <c r="C63" s="33">
        <v>46345</v>
      </c>
      <c r="D63" s="104" t="s">
        <v>28</v>
      </c>
      <c r="E63" s="87" t="s">
        <v>28</v>
      </c>
      <c r="F63" s="87" t="s">
        <v>28</v>
      </c>
      <c r="G63" s="87" t="s">
        <v>30</v>
      </c>
      <c r="H63" s="87" t="s">
        <v>30</v>
      </c>
      <c r="I63" s="99"/>
      <c r="J63" s="87" t="s">
        <v>29</v>
      </c>
      <c r="K63" s="87" t="s">
        <v>29</v>
      </c>
      <c r="L63" s="91"/>
    </row>
    <row r="64" spans="2:12" ht="28" customHeight="1" x14ac:dyDescent="0.15">
      <c r="B64" s="32" t="s">
        <v>13</v>
      </c>
      <c r="C64" s="33">
        <v>46346</v>
      </c>
      <c r="D64" s="104" t="s">
        <v>28</v>
      </c>
      <c r="E64" s="87" t="s">
        <v>28</v>
      </c>
      <c r="F64" s="87" t="s">
        <v>28</v>
      </c>
      <c r="G64" s="87" t="s">
        <v>30</v>
      </c>
      <c r="H64" s="87" t="s">
        <v>30</v>
      </c>
      <c r="I64" s="99"/>
      <c r="J64" s="87" t="s">
        <v>28</v>
      </c>
      <c r="K64" s="87" t="s">
        <v>28</v>
      </c>
      <c r="L64" s="91"/>
    </row>
    <row r="65" spans="2:12" ht="28" customHeight="1" x14ac:dyDescent="0.15">
      <c r="B65" s="34" t="s">
        <v>14</v>
      </c>
      <c r="C65" s="35">
        <v>46347</v>
      </c>
      <c r="D65" s="174"/>
      <c r="E65" s="190"/>
      <c r="F65" s="190"/>
      <c r="G65" s="190"/>
      <c r="H65" s="190"/>
      <c r="I65" s="190"/>
      <c r="J65" s="190"/>
      <c r="K65" s="190"/>
      <c r="L65" s="191"/>
    </row>
    <row r="66" spans="2:12" ht="28" customHeight="1" x14ac:dyDescent="0.15">
      <c r="B66" s="34" t="s">
        <v>15</v>
      </c>
      <c r="C66" s="35">
        <v>46348</v>
      </c>
      <c r="D66" s="174"/>
      <c r="E66" s="190"/>
      <c r="F66" s="190"/>
      <c r="G66" s="190"/>
      <c r="H66" s="190"/>
      <c r="I66" s="190"/>
      <c r="J66" s="190"/>
      <c r="K66" s="190"/>
      <c r="L66" s="191"/>
    </row>
    <row r="67" spans="2:12" ht="28" customHeight="1" x14ac:dyDescent="0.15">
      <c r="B67" s="32" t="s">
        <v>5</v>
      </c>
      <c r="C67" s="33">
        <v>46349</v>
      </c>
      <c r="D67" s="130" t="s">
        <v>7</v>
      </c>
      <c r="E67" s="46" t="s">
        <v>7</v>
      </c>
      <c r="F67" s="45" t="s">
        <v>10</v>
      </c>
      <c r="G67" s="45" t="s">
        <v>10</v>
      </c>
      <c r="H67" s="45" t="s">
        <v>10</v>
      </c>
      <c r="I67" s="15"/>
      <c r="J67" s="66" t="s">
        <v>43</v>
      </c>
      <c r="K67" s="66" t="s">
        <v>43</v>
      </c>
      <c r="L67" s="92" t="s">
        <v>43</v>
      </c>
    </row>
    <row r="68" spans="2:12" ht="28" customHeight="1" x14ac:dyDescent="0.15">
      <c r="B68" s="32" t="s">
        <v>9</v>
      </c>
      <c r="C68" s="33">
        <v>46350</v>
      </c>
      <c r="D68" s="130" t="s">
        <v>7</v>
      </c>
      <c r="E68" s="46" t="s">
        <v>7</v>
      </c>
      <c r="F68" s="45" t="s">
        <v>10</v>
      </c>
      <c r="G68" s="45" t="s">
        <v>10</v>
      </c>
      <c r="H68" s="45" t="s">
        <v>10</v>
      </c>
      <c r="I68" s="15"/>
      <c r="J68" s="66" t="s">
        <v>43</v>
      </c>
      <c r="K68" s="66" t="s">
        <v>43</v>
      </c>
      <c r="L68" s="92" t="s">
        <v>43</v>
      </c>
    </row>
    <row r="69" spans="2:12" ht="28" customHeight="1" x14ac:dyDescent="0.15">
      <c r="B69" s="32" t="s">
        <v>11</v>
      </c>
      <c r="C69" s="33">
        <v>46351</v>
      </c>
      <c r="D69" s="130" t="s">
        <v>7</v>
      </c>
      <c r="E69" s="46" t="s">
        <v>7</v>
      </c>
      <c r="F69" s="45" t="s">
        <v>10</v>
      </c>
      <c r="G69" s="45" t="s">
        <v>10</v>
      </c>
      <c r="H69" s="45" t="s">
        <v>10</v>
      </c>
      <c r="I69" s="15"/>
      <c r="J69" s="66" t="s">
        <v>43</v>
      </c>
      <c r="K69" s="66" t="s">
        <v>43</v>
      </c>
      <c r="L69" s="92" t="s">
        <v>43</v>
      </c>
    </row>
    <row r="70" spans="2:12" ht="28" customHeight="1" x14ac:dyDescent="0.15">
      <c r="B70" s="32" t="s">
        <v>12</v>
      </c>
      <c r="C70" s="33">
        <v>46352</v>
      </c>
      <c r="D70" s="88" t="s">
        <v>10</v>
      </c>
      <c r="E70" s="45" t="s">
        <v>10</v>
      </c>
      <c r="F70" s="45" t="s">
        <v>10</v>
      </c>
      <c r="G70" s="66" t="s">
        <v>43</v>
      </c>
      <c r="H70" s="66" t="s">
        <v>43</v>
      </c>
      <c r="I70" s="15"/>
      <c r="J70" s="44" t="s">
        <v>8</v>
      </c>
      <c r="K70" s="44" t="s">
        <v>8</v>
      </c>
      <c r="L70" s="70" t="s">
        <v>8</v>
      </c>
    </row>
    <row r="71" spans="2:12" ht="28" customHeight="1" x14ac:dyDescent="0.15">
      <c r="B71" s="32" t="s">
        <v>13</v>
      </c>
      <c r="C71" s="33">
        <v>46353</v>
      </c>
      <c r="D71" s="88" t="s">
        <v>10</v>
      </c>
      <c r="E71" s="45" t="s">
        <v>10</v>
      </c>
      <c r="F71" s="45" t="s">
        <v>10</v>
      </c>
      <c r="G71" s="66" t="s">
        <v>43</v>
      </c>
      <c r="H71" s="66" t="s">
        <v>43</v>
      </c>
      <c r="I71" s="15"/>
      <c r="J71" s="44" t="s">
        <v>8</v>
      </c>
      <c r="K71" s="44" t="s">
        <v>8</v>
      </c>
      <c r="L71" s="70" t="s">
        <v>8</v>
      </c>
    </row>
    <row r="72" spans="2:12" ht="28" customHeight="1" x14ac:dyDescent="0.15">
      <c r="B72" s="34" t="s">
        <v>14</v>
      </c>
      <c r="C72" s="35">
        <v>46354</v>
      </c>
      <c r="D72" s="174"/>
      <c r="E72" s="175"/>
      <c r="F72" s="175"/>
      <c r="G72" s="175"/>
      <c r="H72" s="175"/>
      <c r="I72" s="175"/>
      <c r="J72" s="175"/>
      <c r="K72" s="175"/>
      <c r="L72" s="176"/>
    </row>
    <row r="73" spans="2:12" ht="28" customHeight="1" x14ac:dyDescent="0.15">
      <c r="B73" s="34" t="s">
        <v>15</v>
      </c>
      <c r="C73" s="35">
        <v>46355</v>
      </c>
      <c r="D73" s="174"/>
      <c r="E73" s="175"/>
      <c r="F73" s="175"/>
      <c r="G73" s="175"/>
      <c r="H73" s="175"/>
      <c r="I73" s="175"/>
      <c r="J73" s="175"/>
      <c r="K73" s="175"/>
      <c r="L73" s="176"/>
    </row>
    <row r="74" spans="2:12" ht="28" customHeight="1" x14ac:dyDescent="0.15">
      <c r="B74" s="32" t="s">
        <v>5</v>
      </c>
      <c r="C74" s="33">
        <v>46356</v>
      </c>
      <c r="D74" s="187" t="s">
        <v>16</v>
      </c>
      <c r="E74" s="188"/>
      <c r="F74" s="188"/>
      <c r="G74" s="188"/>
      <c r="H74" s="188"/>
      <c r="I74" s="188"/>
      <c r="J74" s="188"/>
      <c r="K74" s="188"/>
      <c r="L74" s="189"/>
    </row>
    <row r="75" spans="2:12" ht="28" customHeight="1" x14ac:dyDescent="0.15">
      <c r="B75" s="32" t="s">
        <v>9</v>
      </c>
      <c r="C75" s="33">
        <v>46357</v>
      </c>
      <c r="D75" s="187"/>
      <c r="E75" s="188"/>
      <c r="F75" s="188"/>
      <c r="G75" s="188"/>
      <c r="H75" s="188"/>
      <c r="I75" s="188"/>
      <c r="J75" s="188"/>
      <c r="K75" s="188"/>
      <c r="L75" s="189"/>
    </row>
    <row r="76" spans="2:12" ht="28" customHeight="1" x14ac:dyDescent="0.15">
      <c r="B76" s="32" t="s">
        <v>11</v>
      </c>
      <c r="C76" s="33">
        <v>46358</v>
      </c>
      <c r="D76" s="187"/>
      <c r="E76" s="188"/>
      <c r="F76" s="188"/>
      <c r="G76" s="188"/>
      <c r="H76" s="188"/>
      <c r="I76" s="188"/>
      <c r="J76" s="188"/>
      <c r="K76" s="188"/>
      <c r="L76" s="189"/>
    </row>
    <row r="77" spans="2:12" ht="28" customHeight="1" x14ac:dyDescent="0.15">
      <c r="B77" s="32" t="s">
        <v>12</v>
      </c>
      <c r="C77" s="33">
        <v>46359</v>
      </c>
      <c r="D77" s="187"/>
      <c r="E77" s="188"/>
      <c r="F77" s="188"/>
      <c r="G77" s="188"/>
      <c r="H77" s="188"/>
      <c r="I77" s="188"/>
      <c r="J77" s="188"/>
      <c r="K77" s="188"/>
      <c r="L77" s="189"/>
    </row>
    <row r="78" spans="2:12" ht="28" customHeight="1" x14ac:dyDescent="0.15">
      <c r="B78" s="32" t="s">
        <v>13</v>
      </c>
      <c r="C78" s="33">
        <v>46360</v>
      </c>
      <c r="D78" s="187"/>
      <c r="E78" s="188"/>
      <c r="F78" s="188"/>
      <c r="G78" s="188"/>
      <c r="H78" s="188"/>
      <c r="I78" s="188"/>
      <c r="J78" s="188"/>
      <c r="K78" s="188"/>
      <c r="L78" s="189"/>
    </row>
    <row r="79" spans="2:12" ht="28" customHeight="1" x14ac:dyDescent="0.15">
      <c r="B79" s="34" t="s">
        <v>14</v>
      </c>
      <c r="C79" s="35">
        <v>46361</v>
      </c>
      <c r="D79" s="174"/>
      <c r="E79" s="175"/>
      <c r="F79" s="175"/>
      <c r="G79" s="175"/>
      <c r="H79" s="175"/>
      <c r="I79" s="175"/>
      <c r="J79" s="175"/>
      <c r="K79" s="175"/>
      <c r="L79" s="176"/>
    </row>
    <row r="80" spans="2:12" ht="28" customHeight="1" x14ac:dyDescent="0.15">
      <c r="B80" s="34" t="s">
        <v>15</v>
      </c>
      <c r="C80" s="35">
        <v>46362</v>
      </c>
      <c r="D80" s="174"/>
      <c r="E80" s="175"/>
      <c r="F80" s="175"/>
      <c r="G80" s="175"/>
      <c r="H80" s="175"/>
      <c r="I80" s="175"/>
      <c r="J80" s="175"/>
      <c r="K80" s="175"/>
      <c r="L80" s="176"/>
    </row>
    <row r="81" spans="2:12" ht="28" customHeight="1" x14ac:dyDescent="0.15">
      <c r="B81" s="34" t="s">
        <v>5</v>
      </c>
      <c r="C81" s="35">
        <v>46363</v>
      </c>
      <c r="D81" s="174"/>
      <c r="E81" s="175"/>
      <c r="F81" s="175"/>
      <c r="G81" s="175"/>
      <c r="H81" s="175"/>
      <c r="I81" s="175"/>
      <c r="J81" s="175"/>
      <c r="K81" s="175"/>
      <c r="L81" s="176"/>
    </row>
    <row r="82" spans="2:12" ht="28" customHeight="1" x14ac:dyDescent="0.15">
      <c r="B82" s="34" t="s">
        <v>9</v>
      </c>
      <c r="C82" s="35">
        <v>46364</v>
      </c>
      <c r="D82" s="174"/>
      <c r="E82" s="175"/>
      <c r="F82" s="175"/>
      <c r="G82" s="175"/>
      <c r="H82" s="175"/>
      <c r="I82" s="175"/>
      <c r="J82" s="175"/>
      <c r="K82" s="175"/>
      <c r="L82" s="176"/>
    </row>
    <row r="83" spans="2:12" ht="28" customHeight="1" x14ac:dyDescent="0.15">
      <c r="B83" s="32" t="s">
        <v>11</v>
      </c>
      <c r="C83" s="33">
        <v>46365</v>
      </c>
      <c r="D83" s="88" t="s">
        <v>10</v>
      </c>
      <c r="E83" s="45" t="s">
        <v>10</v>
      </c>
      <c r="F83" s="45" t="s">
        <v>10</v>
      </c>
      <c r="G83" s="66" t="s">
        <v>43</v>
      </c>
      <c r="H83" s="66" t="s">
        <v>43</v>
      </c>
      <c r="I83" s="76"/>
      <c r="J83" s="44" t="s">
        <v>8</v>
      </c>
      <c r="K83" s="44" t="s">
        <v>8</v>
      </c>
      <c r="L83" s="70" t="s">
        <v>8</v>
      </c>
    </row>
    <row r="84" spans="2:12" ht="28" customHeight="1" x14ac:dyDescent="0.15">
      <c r="B84" s="32" t="s">
        <v>12</v>
      </c>
      <c r="C84" s="33">
        <v>46366</v>
      </c>
      <c r="D84" s="88" t="s">
        <v>10</v>
      </c>
      <c r="E84" s="45" t="s">
        <v>10</v>
      </c>
      <c r="F84" s="45" t="s">
        <v>10</v>
      </c>
      <c r="G84" s="66" t="s">
        <v>43</v>
      </c>
      <c r="H84" s="66" t="s">
        <v>43</v>
      </c>
      <c r="I84" s="15"/>
      <c r="J84" s="44" t="s">
        <v>8</v>
      </c>
      <c r="K84" s="44" t="s">
        <v>8</v>
      </c>
      <c r="L84" s="70" t="s">
        <v>8</v>
      </c>
    </row>
    <row r="85" spans="2:12" ht="28" customHeight="1" x14ac:dyDescent="0.15">
      <c r="B85" s="32" t="s">
        <v>13</v>
      </c>
      <c r="C85" s="33">
        <v>46367</v>
      </c>
      <c r="D85" s="88" t="s">
        <v>10</v>
      </c>
      <c r="E85" s="45" t="s">
        <v>10</v>
      </c>
      <c r="F85" s="66" t="s">
        <v>43</v>
      </c>
      <c r="G85" s="66" t="s">
        <v>43</v>
      </c>
      <c r="H85" s="66" t="s">
        <v>43</v>
      </c>
      <c r="I85" s="15"/>
      <c r="J85" s="44" t="s">
        <v>8</v>
      </c>
      <c r="K85" s="44" t="s">
        <v>8</v>
      </c>
      <c r="L85" s="70" t="s">
        <v>8</v>
      </c>
    </row>
    <row r="86" spans="2:12" ht="28" customHeight="1" x14ac:dyDescent="0.15">
      <c r="B86" s="34" t="s">
        <v>14</v>
      </c>
      <c r="C86" s="35">
        <v>46368</v>
      </c>
      <c r="D86" s="174"/>
      <c r="E86" s="175"/>
      <c r="F86" s="175"/>
      <c r="G86" s="175"/>
      <c r="H86" s="175"/>
      <c r="I86" s="175"/>
      <c r="J86" s="175"/>
      <c r="K86" s="175"/>
      <c r="L86" s="176"/>
    </row>
    <row r="87" spans="2:12" ht="28" customHeight="1" thickBot="1" x14ac:dyDescent="0.2">
      <c r="B87" s="37" t="s">
        <v>15</v>
      </c>
      <c r="C87" s="129">
        <v>46369</v>
      </c>
      <c r="D87" s="184"/>
      <c r="E87" s="185"/>
      <c r="F87" s="185"/>
      <c r="G87" s="185"/>
      <c r="H87" s="185"/>
      <c r="I87" s="185"/>
      <c r="J87" s="185"/>
      <c r="K87" s="185"/>
      <c r="L87" s="186"/>
    </row>
    <row r="88" spans="2:12" ht="28" customHeight="1" x14ac:dyDescent="0.15">
      <c r="B88" s="177" t="s">
        <v>41</v>
      </c>
      <c r="C88" s="178"/>
      <c r="D88" s="179"/>
      <c r="E88" s="179"/>
      <c r="F88" s="179"/>
      <c r="G88" s="179"/>
      <c r="H88" s="179"/>
      <c r="I88" s="179"/>
      <c r="J88" s="179"/>
      <c r="K88" s="179"/>
      <c r="L88" s="180"/>
    </row>
    <row r="89" spans="2:12" ht="28" customHeight="1" thickBot="1" x14ac:dyDescent="0.2">
      <c r="B89" s="181"/>
      <c r="C89" s="182"/>
      <c r="D89" s="179"/>
      <c r="E89" s="179"/>
      <c r="F89" s="179"/>
      <c r="G89" s="179"/>
      <c r="H89" s="179"/>
      <c r="I89" s="179"/>
      <c r="J89" s="179"/>
      <c r="K89" s="179"/>
      <c r="L89" s="180"/>
    </row>
    <row r="90" spans="2:12" ht="28" customHeight="1" x14ac:dyDescent="0.15">
      <c r="B90" s="32" t="s">
        <v>12</v>
      </c>
      <c r="C90" s="31">
        <v>46394</v>
      </c>
      <c r="D90" s="93" t="s">
        <v>43</v>
      </c>
      <c r="E90" s="94" t="s">
        <v>43</v>
      </c>
      <c r="F90" s="42" t="s">
        <v>8</v>
      </c>
      <c r="G90" s="42" t="s">
        <v>8</v>
      </c>
      <c r="H90" s="42" t="s">
        <v>8</v>
      </c>
      <c r="I90" s="55"/>
      <c r="J90" s="95" t="s">
        <v>42</v>
      </c>
      <c r="K90" s="95" t="s">
        <v>42</v>
      </c>
      <c r="L90" s="105"/>
    </row>
    <row r="91" spans="2:12" ht="28" customHeight="1" x14ac:dyDescent="0.15">
      <c r="B91" s="32" t="s">
        <v>13</v>
      </c>
      <c r="C91" s="31">
        <v>46395</v>
      </c>
      <c r="D91" s="60" t="s">
        <v>43</v>
      </c>
      <c r="E91" s="66" t="s">
        <v>43</v>
      </c>
      <c r="F91" s="66" t="s">
        <v>43</v>
      </c>
      <c r="G91" s="44" t="s">
        <v>8</v>
      </c>
      <c r="H91" s="44" t="s">
        <v>8</v>
      </c>
      <c r="I91" s="44" t="s">
        <v>8</v>
      </c>
      <c r="J91" s="15"/>
      <c r="K91" s="78" t="s">
        <v>42</v>
      </c>
      <c r="L91" s="90" t="s">
        <v>42</v>
      </c>
    </row>
    <row r="92" spans="2:12" ht="28" customHeight="1" x14ac:dyDescent="0.15">
      <c r="B92" s="34" t="s">
        <v>14</v>
      </c>
      <c r="C92" s="39">
        <v>46396</v>
      </c>
      <c r="D92" s="174"/>
      <c r="E92" s="175"/>
      <c r="F92" s="175"/>
      <c r="G92" s="175"/>
      <c r="H92" s="175"/>
      <c r="I92" s="175"/>
      <c r="J92" s="175"/>
      <c r="K92" s="175"/>
      <c r="L92" s="176"/>
    </row>
    <row r="93" spans="2:12" ht="28" customHeight="1" x14ac:dyDescent="0.15">
      <c r="B93" s="34" t="s">
        <v>15</v>
      </c>
      <c r="C93" s="39">
        <v>46397</v>
      </c>
      <c r="D93" s="174"/>
      <c r="E93" s="175"/>
      <c r="F93" s="175"/>
      <c r="G93" s="175"/>
      <c r="H93" s="175"/>
      <c r="I93" s="175"/>
      <c r="J93" s="175"/>
      <c r="K93" s="175"/>
      <c r="L93" s="176"/>
    </row>
    <row r="94" spans="2:12" ht="28" customHeight="1" x14ac:dyDescent="0.15">
      <c r="B94" s="32" t="s">
        <v>5</v>
      </c>
      <c r="C94" s="31">
        <v>46398</v>
      </c>
      <c r="D94" s="8"/>
      <c r="I94" s="132"/>
      <c r="J94" s="132"/>
      <c r="K94" s="132"/>
      <c r="L94" s="133"/>
    </row>
    <row r="95" spans="2:12" ht="28" customHeight="1" x14ac:dyDescent="0.15">
      <c r="B95" s="32" t="s">
        <v>9</v>
      </c>
      <c r="C95" s="31">
        <v>46399</v>
      </c>
      <c r="D95" s="187" t="s">
        <v>16</v>
      </c>
      <c r="E95" s="188"/>
      <c r="F95" s="188"/>
      <c r="G95" s="188"/>
      <c r="H95" s="188"/>
      <c r="I95" s="188"/>
      <c r="J95" s="188"/>
      <c r="K95" s="188"/>
      <c r="L95" s="189"/>
    </row>
    <row r="96" spans="2:12" ht="28" customHeight="1" x14ac:dyDescent="0.15">
      <c r="B96" s="32" t="s">
        <v>11</v>
      </c>
      <c r="C96" s="31">
        <v>46400</v>
      </c>
      <c r="D96" s="134"/>
      <c r="E96" s="132"/>
      <c r="F96" s="132"/>
      <c r="G96" s="132"/>
      <c r="H96" s="132"/>
      <c r="I96" s="132"/>
      <c r="J96" s="132"/>
      <c r="K96" s="132"/>
      <c r="L96" s="133"/>
    </row>
    <row r="97" spans="2:12" ht="28" customHeight="1" x14ac:dyDescent="0.15">
      <c r="B97" s="32" t="s">
        <v>12</v>
      </c>
      <c r="C97" s="31">
        <v>46401</v>
      </c>
      <c r="D97" s="134"/>
      <c r="E97" s="132"/>
      <c r="F97" s="132"/>
      <c r="G97" s="132"/>
      <c r="H97" s="132"/>
      <c r="I97" s="132"/>
      <c r="J97" s="132"/>
      <c r="K97" s="132"/>
      <c r="L97" s="133"/>
    </row>
    <row r="98" spans="2:12" ht="28" customHeight="1" thickBot="1" x14ac:dyDescent="0.2">
      <c r="B98" s="38" t="s">
        <v>13</v>
      </c>
      <c r="C98" s="110">
        <v>46402</v>
      </c>
      <c r="D98" s="135"/>
      <c r="E98" s="136"/>
      <c r="F98" s="136"/>
      <c r="G98" s="136"/>
      <c r="H98" s="136"/>
      <c r="I98" s="136"/>
      <c r="J98" s="136"/>
      <c r="K98" s="136"/>
      <c r="L98" s="137"/>
    </row>
    <row r="99" spans="2:12" ht="28" customHeight="1" x14ac:dyDescent="0.15">
      <c r="B99" s="177" t="s">
        <v>78</v>
      </c>
      <c r="C99" s="178"/>
      <c r="D99" s="179"/>
      <c r="E99" s="179"/>
      <c r="F99" s="179"/>
      <c r="G99" s="179"/>
      <c r="H99" s="179"/>
      <c r="I99" s="179"/>
      <c r="J99" s="179"/>
      <c r="K99" s="179"/>
      <c r="L99" s="180"/>
    </row>
    <row r="100" spans="2:12" ht="28" customHeight="1" thickBot="1" x14ac:dyDescent="0.2">
      <c r="B100" s="181"/>
      <c r="C100" s="182"/>
      <c r="D100" s="182"/>
      <c r="E100" s="182"/>
      <c r="F100" s="182"/>
      <c r="G100" s="182"/>
      <c r="H100" s="182"/>
      <c r="I100" s="182"/>
      <c r="J100" s="182"/>
      <c r="K100" s="182"/>
      <c r="L100" s="183"/>
    </row>
    <row r="101" spans="2:12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5"/>
      <c r="E880" s="5"/>
      <c r="F880" s="5"/>
      <c r="G880" s="5"/>
      <c r="H880" s="5"/>
      <c r="I880" s="6"/>
      <c r="J880" s="6"/>
      <c r="K880" s="6"/>
      <c r="L880" s="6"/>
    </row>
    <row r="881" spans="2:3" x14ac:dyDescent="0.15">
      <c r="B881" s="5"/>
      <c r="C881" s="5"/>
    </row>
  </sheetData>
  <mergeCells count="48">
    <mergeCell ref="D31:L31"/>
    <mergeCell ref="B13:C13"/>
    <mergeCell ref="D45:L45"/>
    <mergeCell ref="D16:L16"/>
    <mergeCell ref="D17:L17"/>
    <mergeCell ref="D18:L22"/>
    <mergeCell ref="D24:L24"/>
    <mergeCell ref="D23:L23"/>
    <mergeCell ref="D30:L30"/>
    <mergeCell ref="D37:L37"/>
    <mergeCell ref="D44:L44"/>
    <mergeCell ref="D38:L38"/>
    <mergeCell ref="B2:L2"/>
    <mergeCell ref="B3:L3"/>
    <mergeCell ref="B4:L4"/>
    <mergeCell ref="B5:L5"/>
    <mergeCell ref="H6:J7"/>
    <mergeCell ref="B6:C8"/>
    <mergeCell ref="D6:D8"/>
    <mergeCell ref="E6:E8"/>
    <mergeCell ref="F6:F8"/>
    <mergeCell ref="B9:C9"/>
    <mergeCell ref="B10:C10"/>
    <mergeCell ref="B11:C11"/>
    <mergeCell ref="B12:L12"/>
    <mergeCell ref="G6:G8"/>
    <mergeCell ref="K6:L11"/>
    <mergeCell ref="D79:L79"/>
    <mergeCell ref="D46:L50"/>
    <mergeCell ref="D52:L52"/>
    <mergeCell ref="D59:L59"/>
    <mergeCell ref="D51:L51"/>
    <mergeCell ref="D58:L58"/>
    <mergeCell ref="D65:L65"/>
    <mergeCell ref="D66:L66"/>
    <mergeCell ref="D72:L72"/>
    <mergeCell ref="D73:L73"/>
    <mergeCell ref="D74:L78"/>
    <mergeCell ref="D93:L93"/>
    <mergeCell ref="B99:L100"/>
    <mergeCell ref="D80:L80"/>
    <mergeCell ref="D81:L81"/>
    <mergeCell ref="D82:L82"/>
    <mergeCell ref="D87:L87"/>
    <mergeCell ref="B88:L89"/>
    <mergeCell ref="D86:L86"/>
    <mergeCell ref="D92:L92"/>
    <mergeCell ref="D95:L95"/>
  </mergeCells>
  <pageMargins left="0.7" right="0.7" top="0.75" bottom="0.75" header="0.3" footer="0.3"/>
  <pageSetup paperSize="9" scale="25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F397-C4EC-1C4A-9F52-681BBA80F631}">
  <sheetPr>
    <tabColor rgb="FFFF0000"/>
    <pageSetUpPr fitToPage="1"/>
  </sheetPr>
  <dimension ref="B1:S882"/>
  <sheetViews>
    <sheetView topLeftCell="A6" zoomScale="60" zoomScaleNormal="85" workbookViewId="0">
      <selection activeCell="M9" sqref="M9"/>
    </sheetView>
  </sheetViews>
  <sheetFormatPr baseColWidth="10" defaultColWidth="8.83203125" defaultRowHeight="14" x14ac:dyDescent="0.15"/>
  <cols>
    <col min="1" max="1" width="8.83203125" style="2"/>
    <col min="2" max="3" width="18.83203125" style="4" customWidth="1"/>
    <col min="4" max="8" width="20.5" style="4" customWidth="1"/>
    <col min="9" max="12" width="20.5" style="7" customWidth="1"/>
    <col min="13" max="13" width="5.1640625" style="2" customWidth="1"/>
    <col min="14" max="14" width="4.5" style="2" customWidth="1"/>
    <col min="15" max="15" width="12.83203125" style="2" bestFit="1" customWidth="1"/>
    <col min="16" max="16" width="10.83203125" style="2" customWidth="1"/>
    <col min="17" max="17" width="11.6640625" style="2" bestFit="1" customWidth="1"/>
    <col min="18" max="18" width="12.83203125" style="2" customWidth="1"/>
    <col min="19" max="19" width="18.5" style="2" customWidth="1"/>
    <col min="20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5" customHeight="1" x14ac:dyDescent="0.15">
      <c r="B2" s="210" t="s">
        <v>0</v>
      </c>
      <c r="C2" s="211"/>
      <c r="D2" s="211"/>
      <c r="E2" s="211"/>
      <c r="F2" s="211"/>
      <c r="G2" s="211"/>
      <c r="H2" s="211"/>
      <c r="I2" s="211"/>
      <c r="J2" s="211"/>
      <c r="K2" s="211"/>
      <c r="L2" s="212"/>
      <c r="O2" s="14"/>
      <c r="P2" s="14"/>
      <c r="Q2" s="14"/>
      <c r="R2" s="14"/>
      <c r="S2" s="14"/>
    </row>
    <row r="3" spans="2:19" ht="25" customHeight="1" x14ac:dyDescent="0.15">
      <c r="B3" s="213" t="s">
        <v>1</v>
      </c>
      <c r="C3" s="214"/>
      <c r="D3" s="214"/>
      <c r="E3" s="214"/>
      <c r="F3" s="214"/>
      <c r="G3" s="214"/>
      <c r="H3" s="214"/>
      <c r="I3" s="214"/>
      <c r="J3" s="214"/>
      <c r="K3" s="214"/>
      <c r="L3" s="215"/>
    </row>
    <row r="4" spans="2:19" ht="25" customHeight="1" thickBot="1" x14ac:dyDescent="0.2">
      <c r="B4" s="216" t="s">
        <v>40</v>
      </c>
      <c r="C4" s="217"/>
      <c r="D4" s="217"/>
      <c r="E4" s="217"/>
      <c r="F4" s="217"/>
      <c r="G4" s="217"/>
      <c r="H4" s="217"/>
      <c r="I4" s="217"/>
      <c r="J4" s="217"/>
      <c r="K4" s="217"/>
      <c r="L4" s="218"/>
    </row>
    <row r="5" spans="2:19" ht="40" customHeight="1" thickBot="1" x14ac:dyDescent="0.2">
      <c r="B5" s="247" t="s">
        <v>63</v>
      </c>
      <c r="C5" s="248"/>
      <c r="D5" s="248"/>
      <c r="E5" s="248"/>
      <c r="F5" s="248"/>
      <c r="G5" s="248"/>
      <c r="H5" s="248"/>
      <c r="I5" s="248"/>
      <c r="J5" s="248"/>
      <c r="K5" s="248"/>
      <c r="L5" s="249"/>
    </row>
    <row r="6" spans="2:19" ht="30" customHeight="1" x14ac:dyDescent="0.15">
      <c r="B6" s="260" t="s">
        <v>2</v>
      </c>
      <c r="C6" s="261"/>
      <c r="D6" s="257" t="s">
        <v>50</v>
      </c>
      <c r="E6" s="254" t="s">
        <v>51</v>
      </c>
      <c r="F6" s="244" t="s">
        <v>52</v>
      </c>
      <c r="G6" s="241" t="s">
        <v>53</v>
      </c>
      <c r="H6" s="235" t="s">
        <v>34</v>
      </c>
      <c r="I6" s="236"/>
      <c r="J6" s="237"/>
      <c r="K6" s="204" t="s">
        <v>92</v>
      </c>
      <c r="L6" s="205"/>
    </row>
    <row r="7" spans="2:19" ht="26" customHeight="1" x14ac:dyDescent="0.15">
      <c r="B7" s="262"/>
      <c r="C7" s="263"/>
      <c r="D7" s="258"/>
      <c r="E7" s="255"/>
      <c r="F7" s="245"/>
      <c r="G7" s="242"/>
      <c r="H7" s="238"/>
      <c r="I7" s="239"/>
      <c r="J7" s="240"/>
      <c r="K7" s="206"/>
      <c r="L7" s="207"/>
    </row>
    <row r="8" spans="2:19" ht="38" customHeight="1" x14ac:dyDescent="0.15">
      <c r="B8" s="264"/>
      <c r="C8" s="265"/>
      <c r="D8" s="259"/>
      <c r="E8" s="256"/>
      <c r="F8" s="246"/>
      <c r="G8" s="243"/>
      <c r="H8" s="47" t="s">
        <v>35</v>
      </c>
      <c r="I8" s="48" t="s">
        <v>36</v>
      </c>
      <c r="J8" s="49" t="s">
        <v>37</v>
      </c>
      <c r="K8" s="206"/>
      <c r="L8" s="207"/>
    </row>
    <row r="9" spans="2:19" ht="45" customHeight="1" x14ac:dyDescent="0.15">
      <c r="B9" s="250" t="s">
        <v>3</v>
      </c>
      <c r="C9" s="251"/>
      <c r="D9" s="15" t="s">
        <v>65</v>
      </c>
      <c r="E9" s="15" t="s">
        <v>90</v>
      </c>
      <c r="F9" s="15" t="s">
        <v>67</v>
      </c>
      <c r="G9" s="15" t="s">
        <v>68</v>
      </c>
      <c r="H9" s="40" t="s">
        <v>69</v>
      </c>
      <c r="I9" s="40" t="s">
        <v>60</v>
      </c>
      <c r="J9" s="15" t="s">
        <v>70</v>
      </c>
      <c r="K9" s="206"/>
      <c r="L9" s="207"/>
    </row>
    <row r="10" spans="2:19" ht="30" customHeight="1" x14ac:dyDescent="0.15">
      <c r="B10" s="250" t="s">
        <v>17</v>
      </c>
      <c r="C10" s="251"/>
      <c r="D10" s="17" t="s">
        <v>31</v>
      </c>
      <c r="E10" s="17" t="s">
        <v>32</v>
      </c>
      <c r="F10" s="17" t="s">
        <v>31</v>
      </c>
      <c r="G10" s="17" t="s">
        <v>33</v>
      </c>
      <c r="H10" s="41" t="s">
        <v>38</v>
      </c>
      <c r="I10" s="41" t="s">
        <v>39</v>
      </c>
      <c r="J10" s="41" t="s">
        <v>39</v>
      </c>
      <c r="K10" s="206"/>
      <c r="L10" s="207"/>
    </row>
    <row r="11" spans="2:19" ht="70" customHeight="1" thickBot="1" x14ac:dyDescent="0.2">
      <c r="B11" s="252" t="s">
        <v>18</v>
      </c>
      <c r="C11" s="253"/>
      <c r="D11" s="16" t="s">
        <v>86</v>
      </c>
      <c r="E11" s="16" t="s">
        <v>87</v>
      </c>
      <c r="F11" s="16" t="s">
        <v>88</v>
      </c>
      <c r="G11" s="16" t="s">
        <v>88</v>
      </c>
      <c r="H11" s="51" t="s">
        <v>49</v>
      </c>
      <c r="I11" s="51" t="s">
        <v>49</v>
      </c>
      <c r="J11" s="16" t="s">
        <v>49</v>
      </c>
      <c r="K11" s="208"/>
      <c r="L11" s="209"/>
    </row>
    <row r="12" spans="2:19" ht="45" customHeight="1" thickBot="1" x14ac:dyDescent="0.2">
      <c r="B12" s="199" t="s">
        <v>62</v>
      </c>
      <c r="C12" s="200"/>
      <c r="D12" s="200"/>
      <c r="E12" s="200"/>
      <c r="F12" s="200"/>
      <c r="G12" s="200"/>
      <c r="H12" s="200"/>
      <c r="I12" s="200"/>
      <c r="J12" s="200"/>
      <c r="K12" s="200"/>
      <c r="L12" s="201"/>
      <c r="O12" s="12"/>
      <c r="P12" s="11" t="s">
        <v>44</v>
      </c>
      <c r="Q12" s="11" t="s">
        <v>45</v>
      </c>
      <c r="R12" s="11" t="s">
        <v>46</v>
      </c>
      <c r="S12" s="11" t="s">
        <v>47</v>
      </c>
    </row>
    <row r="13" spans="2:19" ht="28" customHeight="1" thickBot="1" x14ac:dyDescent="0.2">
      <c r="B13" s="233" t="s">
        <v>4</v>
      </c>
      <c r="C13" s="234"/>
      <c r="D13" s="27" t="s">
        <v>19</v>
      </c>
      <c r="E13" s="28" t="s">
        <v>20</v>
      </c>
      <c r="F13" s="28" t="s">
        <v>21</v>
      </c>
      <c r="G13" s="28" t="s">
        <v>22</v>
      </c>
      <c r="H13" s="28" t="s">
        <v>23</v>
      </c>
      <c r="I13" s="28" t="s">
        <v>24</v>
      </c>
      <c r="J13" s="28" t="s">
        <v>25</v>
      </c>
      <c r="K13" s="29" t="s">
        <v>26</v>
      </c>
      <c r="L13" s="30" t="s">
        <v>27</v>
      </c>
      <c r="O13" s="18" t="s">
        <v>6</v>
      </c>
      <c r="P13" s="19">
        <v>37.5</v>
      </c>
      <c r="Q13" s="19">
        <f>COUNTIF($B$14:$L$100,"Anatomia II")</f>
        <v>38</v>
      </c>
      <c r="R13" s="19">
        <v>30</v>
      </c>
      <c r="S13" s="19" t="s">
        <v>71</v>
      </c>
    </row>
    <row r="14" spans="2:19" ht="28" customHeight="1" x14ac:dyDescent="0.15">
      <c r="B14" s="36" t="s">
        <v>12</v>
      </c>
      <c r="C14" s="128">
        <v>46296</v>
      </c>
      <c r="D14" s="266" t="s">
        <v>16</v>
      </c>
      <c r="E14" s="267"/>
      <c r="F14" s="267"/>
      <c r="G14" s="267"/>
      <c r="H14" s="267"/>
      <c r="I14" s="267"/>
      <c r="J14" s="267"/>
      <c r="K14" s="267"/>
      <c r="L14" s="268"/>
      <c r="O14" s="21" t="s">
        <v>8</v>
      </c>
      <c r="P14" s="19">
        <v>62.5</v>
      </c>
      <c r="Q14" s="19">
        <f>COUNTIF($B$14:$L$100,"Microbiologia")</f>
        <v>63</v>
      </c>
      <c r="R14" s="19">
        <v>30</v>
      </c>
      <c r="S14" s="19">
        <f>COUNTIF($B$14:$L$100,"ADI Microbiologia")</f>
        <v>20</v>
      </c>
    </row>
    <row r="15" spans="2:19" ht="28" customHeight="1" x14ac:dyDescent="0.15">
      <c r="B15" s="32" t="s">
        <v>13</v>
      </c>
      <c r="C15" s="33">
        <v>46297</v>
      </c>
      <c r="D15" s="187"/>
      <c r="E15" s="188"/>
      <c r="F15" s="188"/>
      <c r="G15" s="188"/>
      <c r="H15" s="188"/>
      <c r="I15" s="188"/>
      <c r="J15" s="188"/>
      <c r="K15" s="188"/>
      <c r="L15" s="189"/>
      <c r="O15" s="22" t="s">
        <v>10</v>
      </c>
      <c r="P15" s="19">
        <v>37.5</v>
      </c>
      <c r="Q15" s="19">
        <f>COUNTIF($B$14:$L$100,"Fisiologia e Biof.")</f>
        <v>38</v>
      </c>
      <c r="R15" s="19">
        <v>15</v>
      </c>
      <c r="S15" s="19">
        <f>COUNTIF($B$14:$L$100,"ADI Biofisica")</f>
        <v>10</v>
      </c>
    </row>
    <row r="16" spans="2:19" ht="28" customHeight="1" x14ac:dyDescent="0.15">
      <c r="B16" s="34" t="s">
        <v>14</v>
      </c>
      <c r="C16" s="35">
        <v>46298</v>
      </c>
      <c r="D16" s="174"/>
      <c r="E16" s="190"/>
      <c r="F16" s="190"/>
      <c r="G16" s="190"/>
      <c r="H16" s="190"/>
      <c r="I16" s="190"/>
      <c r="J16" s="190"/>
      <c r="K16" s="190"/>
      <c r="L16" s="191"/>
      <c r="O16" s="23" t="s">
        <v>7</v>
      </c>
      <c r="P16" s="19">
        <v>50</v>
      </c>
      <c r="Q16" s="19">
        <f>COUNTIF($B$14:$L$100,"Biochimica II")</f>
        <v>50</v>
      </c>
      <c r="R16" s="19">
        <v>15</v>
      </c>
      <c r="S16" s="19">
        <f>COUNTIF($B$14:$L$100,"ADI Biochimica")</f>
        <v>10</v>
      </c>
    </row>
    <row r="17" spans="2:19" ht="28" customHeight="1" x14ac:dyDescent="0.15">
      <c r="B17" s="34" t="s">
        <v>15</v>
      </c>
      <c r="C17" s="35">
        <v>46299</v>
      </c>
      <c r="D17" s="174"/>
      <c r="E17" s="190"/>
      <c r="F17" s="190"/>
      <c r="G17" s="190"/>
      <c r="H17" s="190"/>
      <c r="I17" s="190"/>
      <c r="J17" s="190"/>
      <c r="K17" s="190"/>
      <c r="L17" s="191"/>
      <c r="O17" s="26" t="s">
        <v>35</v>
      </c>
      <c r="P17" s="19" t="s">
        <v>48</v>
      </c>
      <c r="Q17" s="19">
        <f>COUNTIF($B$14:$L$100,"Ricerca traslazionale")</f>
        <v>13</v>
      </c>
      <c r="R17" s="20"/>
      <c r="S17" s="20"/>
    </row>
    <row r="18" spans="2:19" ht="28" customHeight="1" x14ac:dyDescent="0.15">
      <c r="B18" s="32" t="s">
        <v>5</v>
      </c>
      <c r="C18" s="33">
        <v>46300</v>
      </c>
      <c r="D18" s="69" t="s">
        <v>6</v>
      </c>
      <c r="E18" s="62" t="s">
        <v>6</v>
      </c>
      <c r="F18" s="62" t="s">
        <v>6</v>
      </c>
      <c r="G18" s="46" t="s">
        <v>7</v>
      </c>
      <c r="H18" s="46" t="s">
        <v>7</v>
      </c>
      <c r="I18" s="15"/>
      <c r="J18" s="44" t="s">
        <v>8</v>
      </c>
      <c r="K18" s="44" t="s">
        <v>8</v>
      </c>
      <c r="L18" s="70" t="s">
        <v>8</v>
      </c>
      <c r="O18" s="24" t="s">
        <v>42</v>
      </c>
      <c r="P18" s="19">
        <v>25</v>
      </c>
      <c r="Q18" s="19">
        <f>COUNTIF($B$14:$L$100,"Big Data AI")</f>
        <v>25</v>
      </c>
      <c r="R18" s="20"/>
      <c r="S18" s="20"/>
    </row>
    <row r="19" spans="2:19" ht="28" customHeight="1" x14ac:dyDescent="0.15">
      <c r="B19" s="32" t="s">
        <v>9</v>
      </c>
      <c r="C19" s="33">
        <v>46301</v>
      </c>
      <c r="D19" s="69" t="s">
        <v>6</v>
      </c>
      <c r="E19" s="62" t="s">
        <v>6</v>
      </c>
      <c r="F19" s="62" t="s">
        <v>6</v>
      </c>
      <c r="G19" s="46" t="s">
        <v>7</v>
      </c>
      <c r="H19" s="46" t="s">
        <v>7</v>
      </c>
      <c r="I19" s="15"/>
      <c r="J19" s="44" t="s">
        <v>8</v>
      </c>
      <c r="K19" s="44" t="s">
        <v>8</v>
      </c>
      <c r="L19" s="70" t="s">
        <v>8</v>
      </c>
      <c r="O19" s="25" t="s">
        <v>43</v>
      </c>
      <c r="P19" s="19">
        <v>25</v>
      </c>
      <c r="Q19" s="19">
        <f>COUNTIF($B$14:$L$100,"Genomica e scienze omiche")</f>
        <v>25</v>
      </c>
      <c r="R19" s="20"/>
      <c r="S19" s="20"/>
    </row>
    <row r="20" spans="2:19" ht="28" customHeight="1" x14ac:dyDescent="0.15">
      <c r="B20" s="32" t="s">
        <v>11</v>
      </c>
      <c r="C20" s="33">
        <v>46302</v>
      </c>
      <c r="D20" s="69" t="s">
        <v>6</v>
      </c>
      <c r="E20" s="62" t="s">
        <v>6</v>
      </c>
      <c r="F20" s="62" t="s">
        <v>6</v>
      </c>
      <c r="G20" s="46" t="s">
        <v>7</v>
      </c>
      <c r="H20" s="46" t="s">
        <v>7</v>
      </c>
      <c r="I20" s="15"/>
      <c r="J20" s="44" t="s">
        <v>8</v>
      </c>
      <c r="K20" s="44" t="s">
        <v>8</v>
      </c>
      <c r="L20" s="70" t="s">
        <v>8</v>
      </c>
    </row>
    <row r="21" spans="2:19" ht="28" customHeight="1" x14ac:dyDescent="0.15">
      <c r="B21" s="32" t="s">
        <v>12</v>
      </c>
      <c r="C21" s="33">
        <v>46303</v>
      </c>
      <c r="D21" s="69" t="s">
        <v>6</v>
      </c>
      <c r="E21" s="62" t="s">
        <v>6</v>
      </c>
      <c r="F21" s="62" t="s">
        <v>6</v>
      </c>
      <c r="G21" s="46" t="s">
        <v>7</v>
      </c>
      <c r="H21" s="46" t="s">
        <v>7</v>
      </c>
      <c r="I21" s="15"/>
      <c r="J21" s="44" t="s">
        <v>8</v>
      </c>
      <c r="K21" s="44" t="s">
        <v>8</v>
      </c>
      <c r="L21" s="70" t="s">
        <v>8</v>
      </c>
    </row>
    <row r="22" spans="2:19" ht="28" customHeight="1" x14ac:dyDescent="0.15">
      <c r="B22" s="32" t="s">
        <v>13</v>
      </c>
      <c r="C22" s="33">
        <v>46304</v>
      </c>
      <c r="D22" s="69" t="s">
        <v>6</v>
      </c>
      <c r="E22" s="62" t="s">
        <v>6</v>
      </c>
      <c r="F22" s="62" t="s">
        <v>6</v>
      </c>
      <c r="G22" s="46" t="s">
        <v>7</v>
      </c>
      <c r="H22" s="46" t="s">
        <v>7</v>
      </c>
      <c r="I22" s="15"/>
      <c r="J22" s="44" t="s">
        <v>8</v>
      </c>
      <c r="K22" s="44" t="s">
        <v>8</v>
      </c>
      <c r="L22" s="70" t="s">
        <v>8</v>
      </c>
    </row>
    <row r="23" spans="2:19" ht="28" customHeight="1" x14ac:dyDescent="0.15">
      <c r="B23" s="34" t="s">
        <v>14</v>
      </c>
      <c r="C23" s="35">
        <v>46305</v>
      </c>
      <c r="D23" s="174"/>
      <c r="E23" s="190"/>
      <c r="F23" s="190"/>
      <c r="G23" s="190"/>
      <c r="H23" s="190"/>
      <c r="I23" s="190"/>
      <c r="J23" s="190"/>
      <c r="K23" s="190"/>
      <c r="L23" s="191"/>
    </row>
    <row r="24" spans="2:19" ht="28" customHeight="1" x14ac:dyDescent="0.15">
      <c r="B24" s="34" t="s">
        <v>15</v>
      </c>
      <c r="C24" s="35">
        <v>46306</v>
      </c>
      <c r="D24" s="192" t="s">
        <v>85</v>
      </c>
      <c r="E24" s="193"/>
      <c r="F24" s="193"/>
      <c r="G24" s="193"/>
      <c r="H24" s="193"/>
      <c r="I24" s="193"/>
      <c r="J24" s="193"/>
      <c r="K24" s="193"/>
      <c r="L24" s="194"/>
    </row>
    <row r="25" spans="2:19" ht="28" customHeight="1" x14ac:dyDescent="0.15">
      <c r="B25" s="32" t="s">
        <v>5</v>
      </c>
      <c r="C25" s="33">
        <v>46307</v>
      </c>
      <c r="D25" s="163" t="s">
        <v>8</v>
      </c>
      <c r="E25" s="81" t="s">
        <v>8</v>
      </c>
      <c r="F25" s="81" t="s">
        <v>8</v>
      </c>
      <c r="G25" s="83" t="s">
        <v>30</v>
      </c>
      <c r="H25" s="83" t="s">
        <v>30</v>
      </c>
      <c r="I25" s="119"/>
      <c r="J25" s="83" t="s">
        <v>29</v>
      </c>
      <c r="K25" s="83" t="s">
        <v>29</v>
      </c>
      <c r="L25" s="164"/>
    </row>
    <row r="26" spans="2:19" ht="28" customHeight="1" x14ac:dyDescent="0.15">
      <c r="B26" s="32" t="s">
        <v>9</v>
      </c>
      <c r="C26" s="33">
        <v>46308</v>
      </c>
      <c r="D26" s="163" t="s">
        <v>8</v>
      </c>
      <c r="E26" s="81" t="s">
        <v>8</v>
      </c>
      <c r="F26" s="81" t="s">
        <v>8</v>
      </c>
      <c r="G26" s="83" t="s">
        <v>30</v>
      </c>
      <c r="H26" s="83" t="s">
        <v>30</v>
      </c>
      <c r="I26" s="119"/>
      <c r="J26" s="83" t="s">
        <v>29</v>
      </c>
      <c r="K26" s="83" t="s">
        <v>29</v>
      </c>
      <c r="L26" s="164"/>
    </row>
    <row r="27" spans="2:19" ht="28" customHeight="1" x14ac:dyDescent="0.15">
      <c r="B27" s="32" t="s">
        <v>11</v>
      </c>
      <c r="C27" s="33">
        <v>46309</v>
      </c>
      <c r="D27" s="163" t="s">
        <v>8</v>
      </c>
      <c r="E27" s="81" t="s">
        <v>8</v>
      </c>
      <c r="F27" s="81" t="s">
        <v>8</v>
      </c>
      <c r="G27" s="83" t="s">
        <v>30</v>
      </c>
      <c r="H27" s="83" t="s">
        <v>30</v>
      </c>
      <c r="I27" s="119"/>
      <c r="J27" s="83" t="s">
        <v>29</v>
      </c>
      <c r="K27" s="83" t="s">
        <v>29</v>
      </c>
      <c r="L27" s="164"/>
    </row>
    <row r="28" spans="2:19" ht="28" customHeight="1" x14ac:dyDescent="0.15">
      <c r="B28" s="32" t="s">
        <v>12</v>
      </c>
      <c r="C28" s="33">
        <v>46310</v>
      </c>
      <c r="D28" s="163" t="s">
        <v>8</v>
      </c>
      <c r="E28" s="81" t="s">
        <v>8</v>
      </c>
      <c r="F28" s="81" t="s">
        <v>8</v>
      </c>
      <c r="G28" s="83" t="s">
        <v>30</v>
      </c>
      <c r="H28" s="83" t="s">
        <v>30</v>
      </c>
      <c r="I28" s="119"/>
      <c r="J28" s="83" t="s">
        <v>29</v>
      </c>
      <c r="K28" s="83" t="s">
        <v>29</v>
      </c>
      <c r="L28" s="164"/>
    </row>
    <row r="29" spans="2:19" ht="28" customHeight="1" x14ac:dyDescent="0.15">
      <c r="B29" s="32" t="s">
        <v>13</v>
      </c>
      <c r="C29" s="33">
        <v>46311</v>
      </c>
      <c r="D29" s="163" t="s">
        <v>8</v>
      </c>
      <c r="E29" s="81" t="s">
        <v>8</v>
      </c>
      <c r="F29" s="81" t="s">
        <v>8</v>
      </c>
      <c r="G29" s="83" t="s">
        <v>30</v>
      </c>
      <c r="H29" s="83" t="s">
        <v>30</v>
      </c>
      <c r="I29" s="119"/>
      <c r="J29" s="83" t="s">
        <v>29</v>
      </c>
      <c r="K29" s="83" t="s">
        <v>29</v>
      </c>
      <c r="L29" s="164"/>
    </row>
    <row r="30" spans="2:19" ht="28" customHeight="1" x14ac:dyDescent="0.15">
      <c r="B30" s="34" t="s">
        <v>14</v>
      </c>
      <c r="C30" s="35">
        <v>46312</v>
      </c>
      <c r="D30" s="174"/>
      <c r="E30" s="190"/>
      <c r="F30" s="190"/>
      <c r="G30" s="190"/>
      <c r="H30" s="190"/>
      <c r="I30" s="190"/>
      <c r="J30" s="190"/>
      <c r="K30" s="190"/>
      <c r="L30" s="191"/>
    </row>
    <row r="31" spans="2:19" ht="28" customHeight="1" x14ac:dyDescent="0.15">
      <c r="B31" s="34" t="s">
        <v>15</v>
      </c>
      <c r="C31" s="35">
        <v>46313</v>
      </c>
      <c r="D31" s="174"/>
      <c r="E31" s="190"/>
      <c r="F31" s="190"/>
      <c r="G31" s="190"/>
      <c r="H31" s="190"/>
      <c r="I31" s="190"/>
      <c r="J31" s="190"/>
      <c r="K31" s="190"/>
      <c r="L31" s="191"/>
    </row>
    <row r="32" spans="2:19" ht="28" customHeight="1" x14ac:dyDescent="0.15">
      <c r="B32" s="32" t="s">
        <v>5</v>
      </c>
      <c r="C32" s="33">
        <v>46314</v>
      </c>
      <c r="D32" s="71" t="s">
        <v>6</v>
      </c>
      <c r="E32" s="63" t="s">
        <v>6</v>
      </c>
      <c r="F32" s="63" t="s">
        <v>6</v>
      </c>
      <c r="G32" s="138" t="s">
        <v>43</v>
      </c>
      <c r="H32" s="138" t="s">
        <v>43</v>
      </c>
      <c r="I32" s="40"/>
      <c r="J32" s="139" t="s">
        <v>28</v>
      </c>
      <c r="K32" s="139" t="s">
        <v>28</v>
      </c>
      <c r="L32" s="140" t="s">
        <v>28</v>
      </c>
    </row>
    <row r="33" spans="2:12" ht="28" customHeight="1" x14ac:dyDescent="0.15">
      <c r="B33" s="32" t="s">
        <v>9</v>
      </c>
      <c r="C33" s="33">
        <v>46315</v>
      </c>
      <c r="D33" s="71" t="s">
        <v>6</v>
      </c>
      <c r="E33" s="63" t="s">
        <v>6</v>
      </c>
      <c r="F33" s="63" t="s">
        <v>6</v>
      </c>
      <c r="G33" s="80" t="s">
        <v>42</v>
      </c>
      <c r="H33" s="78" t="s">
        <v>42</v>
      </c>
      <c r="I33" s="40"/>
      <c r="J33" s="139" t="s">
        <v>28</v>
      </c>
      <c r="K33" s="139" t="s">
        <v>28</v>
      </c>
      <c r="L33" s="140" t="s">
        <v>28</v>
      </c>
    </row>
    <row r="34" spans="2:12" ht="28" customHeight="1" x14ac:dyDescent="0.15">
      <c r="B34" s="32" t="s">
        <v>11</v>
      </c>
      <c r="C34" s="33">
        <v>46316</v>
      </c>
      <c r="D34" s="71" t="s">
        <v>6</v>
      </c>
      <c r="E34" s="63" t="s">
        <v>6</v>
      </c>
      <c r="F34" s="63" t="s">
        <v>6</v>
      </c>
      <c r="G34" s="139" t="s">
        <v>28</v>
      </c>
      <c r="H34" s="139" t="s">
        <v>28</v>
      </c>
      <c r="I34" s="40"/>
      <c r="J34" s="139" t="s">
        <v>28</v>
      </c>
      <c r="K34" s="139" t="s">
        <v>28</v>
      </c>
      <c r="L34" s="140" t="s">
        <v>28</v>
      </c>
    </row>
    <row r="35" spans="2:12" ht="28" customHeight="1" x14ac:dyDescent="0.15">
      <c r="B35" s="32" t="s">
        <v>12</v>
      </c>
      <c r="C35" s="33">
        <v>46317</v>
      </c>
      <c r="D35" s="71" t="s">
        <v>6</v>
      </c>
      <c r="E35" s="63" t="s">
        <v>6</v>
      </c>
      <c r="F35" s="63" t="s">
        <v>6</v>
      </c>
      <c r="G35" s="79" t="s">
        <v>35</v>
      </c>
      <c r="H35" s="77" t="s">
        <v>35</v>
      </c>
      <c r="I35" s="40"/>
      <c r="J35" s="139" t="s">
        <v>28</v>
      </c>
      <c r="K35" s="139" t="s">
        <v>28</v>
      </c>
      <c r="L35" s="140" t="s">
        <v>28</v>
      </c>
    </row>
    <row r="36" spans="2:12" ht="28" customHeight="1" x14ac:dyDescent="0.15">
      <c r="B36" s="32" t="s">
        <v>13</v>
      </c>
      <c r="C36" s="33">
        <v>46318</v>
      </c>
      <c r="D36" s="71" t="s">
        <v>6</v>
      </c>
      <c r="E36" s="63" t="s">
        <v>6</v>
      </c>
      <c r="F36" s="63" t="s">
        <v>6</v>
      </c>
      <c r="G36" s="79" t="s">
        <v>35</v>
      </c>
      <c r="H36" s="77" t="s">
        <v>35</v>
      </c>
      <c r="I36" s="40"/>
      <c r="J36" s="139" t="s">
        <v>28</v>
      </c>
      <c r="K36" s="139" t="s">
        <v>28</v>
      </c>
      <c r="L36" s="140" t="s">
        <v>28</v>
      </c>
    </row>
    <row r="37" spans="2:12" ht="28" customHeight="1" x14ac:dyDescent="0.15">
      <c r="B37" s="34" t="s">
        <v>14</v>
      </c>
      <c r="C37" s="35">
        <v>46319</v>
      </c>
      <c r="D37" s="174"/>
      <c r="E37" s="190"/>
      <c r="F37" s="190"/>
      <c r="G37" s="190"/>
      <c r="H37" s="190"/>
      <c r="I37" s="190"/>
      <c r="J37" s="190"/>
      <c r="K37" s="190"/>
      <c r="L37" s="191"/>
    </row>
    <row r="38" spans="2:12" ht="28" customHeight="1" x14ac:dyDescent="0.15">
      <c r="B38" s="34" t="s">
        <v>15</v>
      </c>
      <c r="C38" s="35">
        <v>46320</v>
      </c>
      <c r="D38" s="192" t="s">
        <v>85</v>
      </c>
      <c r="E38" s="193"/>
      <c r="F38" s="193"/>
      <c r="G38" s="193"/>
      <c r="H38" s="193"/>
      <c r="I38" s="193"/>
      <c r="J38" s="193"/>
      <c r="K38" s="193"/>
      <c r="L38" s="194"/>
    </row>
    <row r="39" spans="2:12" ht="28" customHeight="1" x14ac:dyDescent="0.15">
      <c r="B39" s="32" t="s">
        <v>5</v>
      </c>
      <c r="C39" s="33">
        <v>46321</v>
      </c>
      <c r="D39" s="73" t="s">
        <v>6</v>
      </c>
      <c r="E39" s="65" t="s">
        <v>6</v>
      </c>
      <c r="F39" s="65" t="s">
        <v>6</v>
      </c>
      <c r="G39" s="127" t="s">
        <v>43</v>
      </c>
      <c r="H39" s="127" t="s">
        <v>43</v>
      </c>
      <c r="I39" s="59"/>
      <c r="J39" s="106" t="s">
        <v>35</v>
      </c>
      <c r="K39" s="106" t="s">
        <v>35</v>
      </c>
      <c r="L39" s="107" t="s">
        <v>35</v>
      </c>
    </row>
    <row r="40" spans="2:12" ht="28" customHeight="1" x14ac:dyDescent="0.15">
      <c r="B40" s="32" t="s">
        <v>9</v>
      </c>
      <c r="C40" s="33">
        <v>46322</v>
      </c>
      <c r="D40" s="73" t="s">
        <v>6</v>
      </c>
      <c r="E40" s="65" t="s">
        <v>6</v>
      </c>
      <c r="F40" s="65" t="s">
        <v>6</v>
      </c>
      <c r="G40" s="127" t="s">
        <v>43</v>
      </c>
      <c r="H40" s="127" t="s">
        <v>43</v>
      </c>
      <c r="I40" s="59"/>
      <c r="J40" s="106" t="s">
        <v>35</v>
      </c>
      <c r="K40" s="106" t="s">
        <v>35</v>
      </c>
      <c r="L40" s="107" t="s">
        <v>35</v>
      </c>
    </row>
    <row r="41" spans="2:12" ht="28" customHeight="1" x14ac:dyDescent="0.15">
      <c r="B41" s="32" t="s">
        <v>11</v>
      </c>
      <c r="C41" s="33">
        <v>46323</v>
      </c>
      <c r="D41" s="274" t="s">
        <v>16</v>
      </c>
      <c r="E41" s="275"/>
      <c r="F41" s="275"/>
      <c r="G41" s="275"/>
      <c r="H41" s="275"/>
      <c r="I41" s="275"/>
      <c r="J41" s="275"/>
      <c r="K41" s="275"/>
      <c r="L41" s="276"/>
    </row>
    <row r="42" spans="2:12" ht="28" customHeight="1" x14ac:dyDescent="0.15">
      <c r="B42" s="32" t="s">
        <v>12</v>
      </c>
      <c r="C42" s="33">
        <v>46324</v>
      </c>
      <c r="D42" s="277"/>
      <c r="E42" s="278"/>
      <c r="F42" s="278"/>
      <c r="G42" s="278"/>
      <c r="H42" s="278"/>
      <c r="I42" s="278"/>
      <c r="J42" s="278"/>
      <c r="K42" s="278"/>
      <c r="L42" s="279"/>
    </row>
    <row r="43" spans="2:12" ht="28" customHeight="1" x14ac:dyDescent="0.15">
      <c r="B43" s="32" t="s">
        <v>13</v>
      </c>
      <c r="C43" s="33">
        <v>46325</v>
      </c>
      <c r="D43" s="280"/>
      <c r="E43" s="281"/>
      <c r="F43" s="281"/>
      <c r="G43" s="281"/>
      <c r="H43" s="281"/>
      <c r="I43" s="281"/>
      <c r="J43" s="281"/>
      <c r="K43" s="281"/>
      <c r="L43" s="282"/>
    </row>
    <row r="44" spans="2:12" ht="28" customHeight="1" x14ac:dyDescent="0.15">
      <c r="B44" s="34" t="s">
        <v>14</v>
      </c>
      <c r="C44" s="35">
        <v>46326</v>
      </c>
      <c r="D44" s="174"/>
      <c r="E44" s="190"/>
      <c r="F44" s="190"/>
      <c r="G44" s="190"/>
      <c r="H44" s="190"/>
      <c r="I44" s="190"/>
      <c r="J44" s="190"/>
      <c r="K44" s="190"/>
      <c r="L44" s="191"/>
    </row>
    <row r="45" spans="2:12" ht="28" customHeight="1" x14ac:dyDescent="0.15">
      <c r="B45" s="34" t="s">
        <v>15</v>
      </c>
      <c r="C45" s="35">
        <v>46327</v>
      </c>
      <c r="D45" s="174"/>
      <c r="E45" s="190"/>
      <c r="F45" s="190"/>
      <c r="G45" s="190"/>
      <c r="H45" s="190"/>
      <c r="I45" s="190"/>
      <c r="J45" s="190"/>
      <c r="K45" s="190"/>
      <c r="L45" s="191"/>
    </row>
    <row r="46" spans="2:12" ht="28" customHeight="1" x14ac:dyDescent="0.15">
      <c r="B46" s="32" t="s">
        <v>5</v>
      </c>
      <c r="C46" s="33">
        <v>46328</v>
      </c>
      <c r="D46" s="67"/>
      <c r="E46" s="63" t="s">
        <v>6</v>
      </c>
      <c r="F46" s="62" t="s">
        <v>6</v>
      </c>
      <c r="G46" s="46" t="s">
        <v>7</v>
      </c>
      <c r="H46" s="46" t="s">
        <v>7</v>
      </c>
      <c r="I46" s="61"/>
      <c r="J46" s="78" t="s">
        <v>42</v>
      </c>
      <c r="K46" s="78" t="s">
        <v>42</v>
      </c>
      <c r="L46" s="90" t="s">
        <v>42</v>
      </c>
    </row>
    <row r="47" spans="2:12" ht="28" customHeight="1" x14ac:dyDescent="0.15">
      <c r="B47" s="32" t="s">
        <v>9</v>
      </c>
      <c r="C47" s="33">
        <v>46329</v>
      </c>
      <c r="D47" s="138" t="s">
        <v>43</v>
      </c>
      <c r="E47" s="138" t="s">
        <v>43</v>
      </c>
      <c r="F47" s="46" t="s">
        <v>7</v>
      </c>
      <c r="G47" s="46" t="s">
        <v>7</v>
      </c>
      <c r="H47" s="46" t="s">
        <v>7</v>
      </c>
      <c r="I47" s="50"/>
      <c r="J47" s="78" t="s">
        <v>42</v>
      </c>
      <c r="K47" s="78" t="s">
        <v>42</v>
      </c>
      <c r="L47" s="90" t="s">
        <v>42</v>
      </c>
    </row>
    <row r="48" spans="2:12" ht="28" customHeight="1" x14ac:dyDescent="0.15">
      <c r="B48" s="32" t="s">
        <v>11</v>
      </c>
      <c r="C48" s="33">
        <v>46330</v>
      </c>
      <c r="D48" s="138" t="s">
        <v>43</v>
      </c>
      <c r="E48" s="138" t="s">
        <v>43</v>
      </c>
      <c r="F48" s="46" t="s">
        <v>7</v>
      </c>
      <c r="G48" s="46" t="s">
        <v>7</v>
      </c>
      <c r="H48" s="46" t="s">
        <v>7</v>
      </c>
      <c r="I48" s="15"/>
      <c r="J48" s="78" t="s">
        <v>42</v>
      </c>
      <c r="K48" s="78" t="s">
        <v>42</v>
      </c>
      <c r="L48" s="90" t="s">
        <v>42</v>
      </c>
    </row>
    <row r="49" spans="2:12" ht="28" customHeight="1" x14ac:dyDescent="0.15">
      <c r="B49" s="32" t="s">
        <v>12</v>
      </c>
      <c r="C49" s="33">
        <v>46331</v>
      </c>
      <c r="D49" s="79" t="s">
        <v>35</v>
      </c>
      <c r="E49" s="77" t="s">
        <v>35</v>
      </c>
      <c r="F49" s="77" t="s">
        <v>35</v>
      </c>
      <c r="G49" s="46" t="s">
        <v>7</v>
      </c>
      <c r="H49" s="46" t="s">
        <v>7</v>
      </c>
      <c r="I49" s="15"/>
      <c r="J49" s="78" t="s">
        <v>42</v>
      </c>
      <c r="K49" s="78" t="s">
        <v>42</v>
      </c>
      <c r="L49" s="90" t="s">
        <v>42</v>
      </c>
    </row>
    <row r="50" spans="2:12" ht="28" customHeight="1" x14ac:dyDescent="0.15">
      <c r="B50" s="32" t="s">
        <v>13</v>
      </c>
      <c r="C50" s="33">
        <v>46332</v>
      </c>
      <c r="D50" s="80" t="s">
        <v>42</v>
      </c>
      <c r="E50" s="78" t="s">
        <v>42</v>
      </c>
      <c r="F50" s="78" t="s">
        <v>42</v>
      </c>
      <c r="G50" s="46" t="s">
        <v>7</v>
      </c>
      <c r="H50" s="46" t="s">
        <v>7</v>
      </c>
      <c r="I50" s="15"/>
      <c r="J50" s="44" t="s">
        <v>8</v>
      </c>
      <c r="K50" s="44" t="s">
        <v>8</v>
      </c>
      <c r="L50" s="70" t="s">
        <v>8</v>
      </c>
    </row>
    <row r="51" spans="2:12" ht="28" customHeight="1" x14ac:dyDescent="0.15">
      <c r="B51" s="34" t="s">
        <v>14</v>
      </c>
      <c r="C51" s="35">
        <v>46333</v>
      </c>
      <c r="D51" s="174"/>
      <c r="E51" s="190"/>
      <c r="F51" s="190"/>
      <c r="G51" s="190"/>
      <c r="H51" s="190"/>
      <c r="I51" s="190"/>
      <c r="J51" s="190"/>
      <c r="K51" s="190"/>
      <c r="L51" s="191"/>
    </row>
    <row r="52" spans="2:12" ht="28" customHeight="1" x14ac:dyDescent="0.15">
      <c r="B52" s="34" t="s">
        <v>15</v>
      </c>
      <c r="C52" s="35">
        <v>46334</v>
      </c>
      <c r="D52" s="174"/>
      <c r="E52" s="190"/>
      <c r="F52" s="190"/>
      <c r="G52" s="190"/>
      <c r="H52" s="190"/>
      <c r="I52" s="190"/>
      <c r="J52" s="190"/>
      <c r="K52" s="190"/>
      <c r="L52" s="191"/>
    </row>
    <row r="53" spans="2:12" ht="28" customHeight="1" x14ac:dyDescent="0.15">
      <c r="B53" s="32" t="s">
        <v>5</v>
      </c>
      <c r="C53" s="33">
        <v>46335</v>
      </c>
      <c r="D53" s="274" t="s">
        <v>16</v>
      </c>
      <c r="E53" s="275"/>
      <c r="F53" s="275"/>
      <c r="G53" s="275"/>
      <c r="H53" s="275"/>
      <c r="I53" s="275"/>
      <c r="J53" s="275"/>
      <c r="K53" s="275"/>
      <c r="L53" s="276"/>
    </row>
    <row r="54" spans="2:12" ht="28" customHeight="1" x14ac:dyDescent="0.15">
      <c r="B54" s="32" t="s">
        <v>9</v>
      </c>
      <c r="C54" s="33">
        <v>46336</v>
      </c>
      <c r="D54" s="277"/>
      <c r="E54" s="278"/>
      <c r="F54" s="278"/>
      <c r="G54" s="278"/>
      <c r="H54" s="278"/>
      <c r="I54" s="278"/>
      <c r="J54" s="278"/>
      <c r="K54" s="278"/>
      <c r="L54" s="279"/>
    </row>
    <row r="55" spans="2:12" ht="28" customHeight="1" x14ac:dyDescent="0.15">
      <c r="B55" s="32" t="s">
        <v>11</v>
      </c>
      <c r="C55" s="33">
        <v>46337</v>
      </c>
      <c r="D55" s="277"/>
      <c r="E55" s="278"/>
      <c r="F55" s="278"/>
      <c r="G55" s="278"/>
      <c r="H55" s="278"/>
      <c r="I55" s="278"/>
      <c r="J55" s="278"/>
      <c r="K55" s="278"/>
      <c r="L55" s="279"/>
    </row>
    <row r="56" spans="2:12" ht="28" customHeight="1" x14ac:dyDescent="0.15">
      <c r="B56" s="32" t="s">
        <v>12</v>
      </c>
      <c r="C56" s="33">
        <v>46338</v>
      </c>
      <c r="D56" s="277"/>
      <c r="E56" s="278"/>
      <c r="F56" s="278"/>
      <c r="G56" s="278"/>
      <c r="H56" s="278"/>
      <c r="I56" s="278"/>
      <c r="J56" s="278"/>
      <c r="K56" s="278"/>
      <c r="L56" s="279"/>
    </row>
    <row r="57" spans="2:12" ht="28" customHeight="1" x14ac:dyDescent="0.15">
      <c r="B57" s="32" t="s">
        <v>13</v>
      </c>
      <c r="C57" s="33">
        <v>46339</v>
      </c>
      <c r="D57" s="280"/>
      <c r="E57" s="281"/>
      <c r="F57" s="281"/>
      <c r="G57" s="281"/>
      <c r="H57" s="281"/>
      <c r="I57" s="281"/>
      <c r="J57" s="281"/>
      <c r="K57" s="281"/>
      <c r="L57" s="282"/>
    </row>
    <row r="58" spans="2:12" ht="28" customHeight="1" x14ac:dyDescent="0.15">
      <c r="B58" s="34" t="s">
        <v>14</v>
      </c>
      <c r="C58" s="35">
        <v>46340</v>
      </c>
      <c r="D58" s="174"/>
      <c r="E58" s="190"/>
      <c r="F58" s="190"/>
      <c r="G58" s="190"/>
      <c r="H58" s="190"/>
      <c r="I58" s="190"/>
      <c r="J58" s="190"/>
      <c r="K58" s="190"/>
      <c r="L58" s="191"/>
    </row>
    <row r="59" spans="2:12" ht="28" customHeight="1" x14ac:dyDescent="0.15">
      <c r="B59" s="34" t="s">
        <v>15</v>
      </c>
      <c r="C59" s="35">
        <v>46341</v>
      </c>
      <c r="D59" s="174"/>
      <c r="E59" s="190"/>
      <c r="F59" s="190"/>
      <c r="G59" s="190"/>
      <c r="H59" s="190"/>
      <c r="I59" s="190"/>
      <c r="J59" s="190"/>
      <c r="K59" s="190"/>
      <c r="L59" s="191"/>
    </row>
    <row r="60" spans="2:12" ht="28" customHeight="1" x14ac:dyDescent="0.15">
      <c r="B60" s="32" t="s">
        <v>5</v>
      </c>
      <c r="C60" s="33">
        <v>46342</v>
      </c>
      <c r="D60" s="80" t="s">
        <v>42</v>
      </c>
      <c r="E60" s="78" t="s">
        <v>42</v>
      </c>
      <c r="F60" s="78" t="s">
        <v>42</v>
      </c>
      <c r="G60" s="46" t="s">
        <v>7</v>
      </c>
      <c r="H60" s="46" t="s">
        <v>7</v>
      </c>
      <c r="I60" s="15"/>
      <c r="J60" s="45" t="s">
        <v>10</v>
      </c>
      <c r="K60" s="45" t="s">
        <v>10</v>
      </c>
      <c r="L60" s="75" t="s">
        <v>10</v>
      </c>
    </row>
    <row r="61" spans="2:12" ht="28" customHeight="1" x14ac:dyDescent="0.15">
      <c r="B61" s="32" t="s">
        <v>9</v>
      </c>
      <c r="C61" s="33">
        <v>46343</v>
      </c>
      <c r="D61" s="131" t="s">
        <v>8</v>
      </c>
      <c r="E61" s="44" t="s">
        <v>8</v>
      </c>
      <c r="F61" s="44" t="s">
        <v>8</v>
      </c>
      <c r="G61" s="46" t="s">
        <v>7</v>
      </c>
      <c r="H61" s="46" t="s">
        <v>7</v>
      </c>
      <c r="I61" s="15"/>
      <c r="J61" s="45" t="s">
        <v>10</v>
      </c>
      <c r="K61" s="45" t="s">
        <v>10</v>
      </c>
      <c r="L61" s="75" t="s">
        <v>10</v>
      </c>
    </row>
    <row r="62" spans="2:12" ht="28" customHeight="1" x14ac:dyDescent="0.15">
      <c r="B62" s="32" t="s">
        <v>11</v>
      </c>
      <c r="C62" s="33">
        <v>46344</v>
      </c>
      <c r="D62" s="131" t="s">
        <v>8</v>
      </c>
      <c r="E62" s="44" t="s">
        <v>8</v>
      </c>
      <c r="F62" s="44" t="s">
        <v>8</v>
      </c>
      <c r="G62" s="46" t="s">
        <v>7</v>
      </c>
      <c r="H62" s="46" t="s">
        <v>7</v>
      </c>
      <c r="I62" s="15"/>
      <c r="J62" s="45" t="s">
        <v>10</v>
      </c>
      <c r="K62" s="45" t="s">
        <v>10</v>
      </c>
      <c r="L62" s="75" t="s">
        <v>10</v>
      </c>
    </row>
    <row r="63" spans="2:12" ht="28" customHeight="1" x14ac:dyDescent="0.15">
      <c r="B63" s="32" t="s">
        <v>12</v>
      </c>
      <c r="C63" s="33">
        <v>46345</v>
      </c>
      <c r="D63" s="131" t="s">
        <v>8</v>
      </c>
      <c r="E63" s="44" t="s">
        <v>8</v>
      </c>
      <c r="F63" s="44" t="s">
        <v>8</v>
      </c>
      <c r="G63" s="46" t="s">
        <v>7</v>
      </c>
      <c r="H63" s="46" t="s">
        <v>7</v>
      </c>
      <c r="I63" s="15"/>
      <c r="J63" s="45" t="s">
        <v>10</v>
      </c>
      <c r="K63" s="45" t="s">
        <v>10</v>
      </c>
      <c r="L63" s="75" t="s">
        <v>10</v>
      </c>
    </row>
    <row r="64" spans="2:12" ht="28" customHeight="1" x14ac:dyDescent="0.15">
      <c r="B64" s="32" t="s">
        <v>13</v>
      </c>
      <c r="C64" s="33">
        <v>46346</v>
      </c>
      <c r="D64" s="131" t="s">
        <v>8</v>
      </c>
      <c r="E64" s="44" t="s">
        <v>8</v>
      </c>
      <c r="F64" s="44" t="s">
        <v>8</v>
      </c>
      <c r="G64" s="46" t="s">
        <v>7</v>
      </c>
      <c r="H64" s="46" t="s">
        <v>7</v>
      </c>
      <c r="I64" s="15"/>
      <c r="J64" s="45" t="s">
        <v>10</v>
      </c>
      <c r="K64" s="45" t="s">
        <v>10</v>
      </c>
      <c r="L64" s="75" t="s">
        <v>10</v>
      </c>
    </row>
    <row r="65" spans="2:12" ht="28" customHeight="1" x14ac:dyDescent="0.15">
      <c r="B65" s="34" t="s">
        <v>14</v>
      </c>
      <c r="C65" s="35">
        <v>46347</v>
      </c>
      <c r="D65" s="174"/>
      <c r="E65" s="175"/>
      <c r="F65" s="175"/>
      <c r="G65" s="175"/>
      <c r="H65" s="175"/>
      <c r="I65" s="175"/>
      <c r="J65" s="175"/>
      <c r="K65" s="175"/>
      <c r="L65" s="176"/>
    </row>
    <row r="66" spans="2:12" ht="28" customHeight="1" x14ac:dyDescent="0.15">
      <c r="B66" s="34" t="s">
        <v>15</v>
      </c>
      <c r="C66" s="35">
        <v>46348</v>
      </c>
      <c r="D66" s="174"/>
      <c r="E66" s="175"/>
      <c r="F66" s="175"/>
      <c r="G66" s="175"/>
      <c r="H66" s="175"/>
      <c r="I66" s="175"/>
      <c r="J66" s="175"/>
      <c r="K66" s="175"/>
      <c r="L66" s="176"/>
    </row>
    <row r="67" spans="2:12" ht="28" customHeight="1" x14ac:dyDescent="0.15">
      <c r="B67" s="32" t="s">
        <v>5</v>
      </c>
      <c r="C67" s="33">
        <v>46349</v>
      </c>
      <c r="D67" s="187" t="s">
        <v>16</v>
      </c>
      <c r="E67" s="188"/>
      <c r="F67" s="188"/>
      <c r="G67" s="188"/>
      <c r="H67" s="188"/>
      <c r="I67" s="188"/>
      <c r="J67" s="188"/>
      <c r="K67" s="188"/>
      <c r="L67" s="189"/>
    </row>
    <row r="68" spans="2:12" ht="28" customHeight="1" x14ac:dyDescent="0.15">
      <c r="B68" s="32" t="s">
        <v>9</v>
      </c>
      <c r="C68" s="33">
        <v>46350</v>
      </c>
      <c r="D68" s="187"/>
      <c r="E68" s="188"/>
      <c r="F68" s="188"/>
      <c r="G68" s="188"/>
      <c r="H68" s="188"/>
      <c r="I68" s="188"/>
      <c r="J68" s="188"/>
      <c r="K68" s="188"/>
      <c r="L68" s="189"/>
    </row>
    <row r="69" spans="2:12" ht="28" customHeight="1" x14ac:dyDescent="0.15">
      <c r="B69" s="32" t="s">
        <v>11</v>
      </c>
      <c r="C69" s="33">
        <v>46351</v>
      </c>
      <c r="D69" s="187"/>
      <c r="E69" s="188"/>
      <c r="F69" s="188"/>
      <c r="G69" s="188"/>
      <c r="H69" s="188"/>
      <c r="I69" s="188"/>
      <c r="J69" s="188"/>
      <c r="K69" s="188"/>
      <c r="L69" s="189"/>
    </row>
    <row r="70" spans="2:12" ht="28" customHeight="1" x14ac:dyDescent="0.15">
      <c r="B70" s="32" t="s">
        <v>12</v>
      </c>
      <c r="C70" s="33">
        <v>46352</v>
      </c>
      <c r="D70" s="187"/>
      <c r="E70" s="188"/>
      <c r="F70" s="188"/>
      <c r="G70" s="188"/>
      <c r="H70" s="188"/>
      <c r="I70" s="188"/>
      <c r="J70" s="188"/>
      <c r="K70" s="188"/>
      <c r="L70" s="189"/>
    </row>
    <row r="71" spans="2:12" ht="28" customHeight="1" x14ac:dyDescent="0.15">
      <c r="B71" s="32" t="s">
        <v>13</v>
      </c>
      <c r="C71" s="33">
        <v>46353</v>
      </c>
      <c r="D71" s="187"/>
      <c r="E71" s="188"/>
      <c r="F71" s="188"/>
      <c r="G71" s="188"/>
      <c r="H71" s="188"/>
      <c r="I71" s="188"/>
      <c r="J71" s="188"/>
      <c r="K71" s="188"/>
      <c r="L71" s="189"/>
    </row>
    <row r="72" spans="2:12" ht="28" customHeight="1" x14ac:dyDescent="0.15">
      <c r="B72" s="34" t="s">
        <v>14</v>
      </c>
      <c r="C72" s="35">
        <v>46354</v>
      </c>
      <c r="D72" s="174"/>
      <c r="E72" s="175"/>
      <c r="F72" s="175"/>
      <c r="G72" s="175"/>
      <c r="H72" s="175"/>
      <c r="I72" s="175"/>
      <c r="J72" s="175"/>
      <c r="K72" s="175"/>
      <c r="L72" s="176"/>
    </row>
    <row r="73" spans="2:12" ht="28" customHeight="1" x14ac:dyDescent="0.15">
      <c r="B73" s="34" t="s">
        <v>15</v>
      </c>
      <c r="C73" s="35">
        <v>46355</v>
      </c>
      <c r="D73" s="174"/>
      <c r="E73" s="175"/>
      <c r="F73" s="175"/>
      <c r="G73" s="175"/>
      <c r="H73" s="175"/>
      <c r="I73" s="175"/>
      <c r="J73" s="175"/>
      <c r="K73" s="175"/>
      <c r="L73" s="176"/>
    </row>
    <row r="74" spans="2:12" ht="28" customHeight="1" x14ac:dyDescent="0.15">
      <c r="B74" s="32" t="s">
        <v>5</v>
      </c>
      <c r="C74" s="33">
        <v>46356</v>
      </c>
      <c r="D74" s="138" t="s">
        <v>43</v>
      </c>
      <c r="E74" s="138" t="s">
        <v>43</v>
      </c>
      <c r="F74" s="46" t="s">
        <v>7</v>
      </c>
      <c r="G74" s="46" t="s">
        <v>7</v>
      </c>
      <c r="I74" s="45" t="s">
        <v>10</v>
      </c>
      <c r="J74" s="45" t="s">
        <v>10</v>
      </c>
      <c r="K74" s="45" t="s">
        <v>10</v>
      </c>
      <c r="L74" s="75" t="s">
        <v>10</v>
      </c>
    </row>
    <row r="75" spans="2:12" ht="28" customHeight="1" x14ac:dyDescent="0.15">
      <c r="B75" s="32" t="s">
        <v>9</v>
      </c>
      <c r="C75" s="33">
        <v>46357</v>
      </c>
      <c r="D75" s="80" t="s">
        <v>42</v>
      </c>
      <c r="E75" s="78" t="s">
        <v>42</v>
      </c>
      <c r="F75" s="78" t="s">
        <v>42</v>
      </c>
      <c r="G75" s="46" t="s">
        <v>7</v>
      </c>
      <c r="H75" s="46" t="s">
        <v>7</v>
      </c>
      <c r="I75" s="15"/>
      <c r="J75" s="45" t="s">
        <v>10</v>
      </c>
      <c r="K75" s="45" t="s">
        <v>10</v>
      </c>
      <c r="L75" s="75" t="s">
        <v>10</v>
      </c>
    </row>
    <row r="76" spans="2:12" ht="28" customHeight="1" x14ac:dyDescent="0.15">
      <c r="B76" s="32" t="s">
        <v>11</v>
      </c>
      <c r="C76" s="33">
        <v>46358</v>
      </c>
      <c r="D76" s="80" t="s">
        <v>42</v>
      </c>
      <c r="E76" s="78" t="s">
        <v>42</v>
      </c>
      <c r="F76" s="66" t="s">
        <v>43</v>
      </c>
      <c r="G76" s="66" t="s">
        <v>43</v>
      </c>
      <c r="H76" s="66" t="s">
        <v>43</v>
      </c>
      <c r="I76" s="15"/>
      <c r="J76" s="45" t="s">
        <v>10</v>
      </c>
      <c r="K76" s="45" t="s">
        <v>10</v>
      </c>
      <c r="L76" s="75" t="s">
        <v>10</v>
      </c>
    </row>
    <row r="77" spans="2:12" ht="28" customHeight="1" x14ac:dyDescent="0.15">
      <c r="B77" s="32" t="s">
        <v>12</v>
      </c>
      <c r="C77" s="33">
        <v>46359</v>
      </c>
      <c r="D77" s="60" t="s">
        <v>43</v>
      </c>
      <c r="E77" s="66" t="s">
        <v>43</v>
      </c>
      <c r="F77" s="46" t="s">
        <v>7</v>
      </c>
      <c r="G77" s="46" t="s">
        <v>7</v>
      </c>
      <c r="H77" s="46" t="s">
        <v>7</v>
      </c>
      <c r="I77" s="15"/>
      <c r="J77" s="44" t="s">
        <v>8</v>
      </c>
      <c r="K77" s="44" t="s">
        <v>8</v>
      </c>
      <c r="L77" s="70" t="s">
        <v>8</v>
      </c>
    </row>
    <row r="78" spans="2:12" ht="28" customHeight="1" x14ac:dyDescent="0.15">
      <c r="B78" s="32" t="s">
        <v>13</v>
      </c>
      <c r="C78" s="33">
        <v>46360</v>
      </c>
      <c r="D78" s="130" t="s">
        <v>7</v>
      </c>
      <c r="E78" s="46" t="s">
        <v>7</v>
      </c>
      <c r="F78" s="46" t="s">
        <v>7</v>
      </c>
      <c r="G78" s="138" t="s">
        <v>43</v>
      </c>
      <c r="H78" s="138" t="s">
        <v>43</v>
      </c>
      <c r="I78" s="15"/>
      <c r="J78" s="44" t="s">
        <v>8</v>
      </c>
      <c r="K78" s="44" t="s">
        <v>8</v>
      </c>
      <c r="L78" s="70" t="s">
        <v>8</v>
      </c>
    </row>
    <row r="79" spans="2:12" ht="28" customHeight="1" x14ac:dyDescent="0.15">
      <c r="B79" s="34" t="s">
        <v>14</v>
      </c>
      <c r="C79" s="35">
        <v>46361</v>
      </c>
      <c r="D79" s="174"/>
      <c r="E79" s="175"/>
      <c r="F79" s="175"/>
      <c r="G79" s="175"/>
      <c r="H79" s="175"/>
      <c r="I79" s="175"/>
      <c r="J79" s="175"/>
      <c r="K79" s="175"/>
      <c r="L79" s="176"/>
    </row>
    <row r="80" spans="2:12" ht="28" customHeight="1" x14ac:dyDescent="0.15">
      <c r="B80" s="34" t="s">
        <v>15</v>
      </c>
      <c r="C80" s="35">
        <v>46362</v>
      </c>
      <c r="D80" s="174"/>
      <c r="E80" s="175"/>
      <c r="F80" s="175"/>
      <c r="G80" s="175"/>
      <c r="H80" s="175"/>
      <c r="I80" s="175"/>
      <c r="J80" s="175"/>
      <c r="K80" s="175"/>
      <c r="L80" s="176"/>
    </row>
    <row r="81" spans="2:12" ht="28" customHeight="1" x14ac:dyDescent="0.15">
      <c r="B81" s="34" t="s">
        <v>5</v>
      </c>
      <c r="C81" s="35">
        <v>46363</v>
      </c>
      <c r="D81" s="174"/>
      <c r="E81" s="175"/>
      <c r="F81" s="175"/>
      <c r="G81" s="175"/>
      <c r="H81" s="175"/>
      <c r="I81" s="175"/>
      <c r="J81" s="175"/>
      <c r="K81" s="175"/>
      <c r="L81" s="176"/>
    </row>
    <row r="82" spans="2:12" ht="28" customHeight="1" x14ac:dyDescent="0.15">
      <c r="B82" s="34" t="s">
        <v>9</v>
      </c>
      <c r="C82" s="35">
        <v>46364</v>
      </c>
      <c r="D82" s="192" t="s">
        <v>85</v>
      </c>
      <c r="E82" s="193"/>
      <c r="F82" s="193"/>
      <c r="G82" s="193"/>
      <c r="H82" s="193"/>
      <c r="I82" s="193"/>
      <c r="J82" s="193"/>
      <c r="K82" s="193"/>
      <c r="L82" s="194"/>
    </row>
    <row r="83" spans="2:12" ht="28" customHeight="1" x14ac:dyDescent="0.15">
      <c r="B83" s="32" t="s">
        <v>11</v>
      </c>
      <c r="C83" s="33">
        <v>46365</v>
      </c>
      <c r="D83" s="113" t="s">
        <v>28</v>
      </c>
      <c r="E83" s="83" t="s">
        <v>28</v>
      </c>
      <c r="F83" s="83" t="s">
        <v>28</v>
      </c>
      <c r="G83" s="82" t="s">
        <v>10</v>
      </c>
      <c r="H83" s="82" t="s">
        <v>10</v>
      </c>
      <c r="I83" s="132"/>
      <c r="J83" s="132"/>
      <c r="K83" s="132"/>
      <c r="L83" s="133"/>
    </row>
    <row r="84" spans="2:12" ht="28" customHeight="1" x14ac:dyDescent="0.15">
      <c r="B84" s="32" t="s">
        <v>12</v>
      </c>
      <c r="C84" s="33">
        <v>46366</v>
      </c>
      <c r="D84" s="271" t="s">
        <v>16</v>
      </c>
      <c r="E84" s="272"/>
      <c r="F84" s="272"/>
      <c r="G84" s="272"/>
      <c r="H84" s="272"/>
      <c r="I84" s="272"/>
      <c r="J84" s="272"/>
      <c r="K84" s="272"/>
      <c r="L84" s="273"/>
    </row>
    <row r="85" spans="2:12" ht="28" customHeight="1" x14ac:dyDescent="0.15">
      <c r="B85" s="32" t="s">
        <v>13</v>
      </c>
      <c r="C85" s="33">
        <v>46367</v>
      </c>
      <c r="D85" s="141" t="s">
        <v>7</v>
      </c>
      <c r="E85" s="58" t="s">
        <v>7</v>
      </c>
      <c r="F85" s="58" t="s">
        <v>7</v>
      </c>
      <c r="G85" s="82" t="s">
        <v>10</v>
      </c>
      <c r="H85" s="82" t="s">
        <v>10</v>
      </c>
      <c r="I85" s="132"/>
      <c r="J85" s="132"/>
      <c r="K85" s="132"/>
      <c r="L85" s="133"/>
    </row>
    <row r="86" spans="2:12" ht="28" customHeight="1" x14ac:dyDescent="0.15">
      <c r="B86" s="34" t="s">
        <v>14</v>
      </c>
      <c r="C86" s="35">
        <v>46368</v>
      </c>
      <c r="D86" s="174"/>
      <c r="E86" s="175"/>
      <c r="F86" s="175"/>
      <c r="G86" s="175"/>
      <c r="H86" s="175"/>
      <c r="I86" s="175"/>
      <c r="J86" s="175"/>
      <c r="K86" s="175"/>
      <c r="L86" s="176"/>
    </row>
    <row r="87" spans="2:12" ht="28" customHeight="1" thickBot="1" x14ac:dyDescent="0.2">
      <c r="B87" s="37" t="s">
        <v>15</v>
      </c>
      <c r="C87" s="129">
        <v>46369</v>
      </c>
      <c r="D87" s="184"/>
      <c r="E87" s="185"/>
      <c r="F87" s="185"/>
      <c r="G87" s="185"/>
      <c r="H87" s="185"/>
      <c r="I87" s="185"/>
      <c r="J87" s="185"/>
      <c r="K87" s="185"/>
      <c r="L87" s="186"/>
    </row>
    <row r="88" spans="2:12" ht="28" customHeight="1" x14ac:dyDescent="0.15">
      <c r="B88" s="177" t="s">
        <v>41</v>
      </c>
      <c r="C88" s="178"/>
      <c r="D88" s="178"/>
      <c r="E88" s="178"/>
      <c r="F88" s="178"/>
      <c r="G88" s="178"/>
      <c r="H88" s="178"/>
      <c r="I88" s="178"/>
      <c r="J88" s="178"/>
      <c r="K88" s="178"/>
      <c r="L88" s="269"/>
    </row>
    <row r="89" spans="2:12" ht="28" customHeight="1" thickBot="1" x14ac:dyDescent="0.2">
      <c r="B89" s="270"/>
      <c r="C89" s="179"/>
      <c r="D89" s="179"/>
      <c r="E89" s="179"/>
      <c r="F89" s="179"/>
      <c r="G89" s="179"/>
      <c r="H89" s="179"/>
      <c r="I89" s="179"/>
      <c r="J89" s="179"/>
      <c r="K89" s="179"/>
      <c r="L89" s="180"/>
    </row>
    <row r="90" spans="2:12" ht="28" customHeight="1" x14ac:dyDescent="0.15">
      <c r="B90" s="286"/>
      <c r="C90" s="287"/>
      <c r="D90" s="283" t="s">
        <v>93</v>
      </c>
      <c r="E90" s="284"/>
      <c r="F90" s="284"/>
      <c r="G90" s="284"/>
      <c r="H90" s="284"/>
      <c r="I90" s="284"/>
      <c r="J90" s="284"/>
      <c r="K90" s="284"/>
      <c r="L90" s="285"/>
    </row>
    <row r="91" spans="2:12" ht="28" customHeight="1" x14ac:dyDescent="0.15">
      <c r="B91" s="32" t="s">
        <v>12</v>
      </c>
      <c r="C91" s="148">
        <v>46394</v>
      </c>
      <c r="D91" s="141" t="s">
        <v>7</v>
      </c>
      <c r="E91" s="58" t="s">
        <v>7</v>
      </c>
      <c r="F91" s="58" t="s">
        <v>7</v>
      </c>
      <c r="G91" s="82" t="s">
        <v>10</v>
      </c>
      <c r="H91" s="82" t="s">
        <v>10</v>
      </c>
      <c r="I91" s="59"/>
      <c r="J91" s="81" t="s">
        <v>8</v>
      </c>
      <c r="K91" s="81" t="s">
        <v>8</v>
      </c>
      <c r="L91" s="101" t="s">
        <v>8</v>
      </c>
    </row>
    <row r="92" spans="2:12" ht="28" customHeight="1" x14ac:dyDescent="0.15">
      <c r="B92" s="32" t="s">
        <v>13</v>
      </c>
      <c r="C92" s="148">
        <v>46395</v>
      </c>
      <c r="D92" s="141" t="s">
        <v>7</v>
      </c>
      <c r="E92" s="58" t="s">
        <v>7</v>
      </c>
      <c r="F92" s="82" t="s">
        <v>10</v>
      </c>
      <c r="G92" s="82" t="s">
        <v>10</v>
      </c>
      <c r="H92" s="82" t="s">
        <v>10</v>
      </c>
      <c r="I92" s="59"/>
      <c r="J92" s="81" t="s">
        <v>8</v>
      </c>
      <c r="K92" s="81" t="s">
        <v>8</v>
      </c>
      <c r="L92" s="101" t="s">
        <v>8</v>
      </c>
    </row>
    <row r="93" spans="2:12" ht="28" customHeight="1" x14ac:dyDescent="0.15">
      <c r="B93" s="34" t="s">
        <v>14</v>
      </c>
      <c r="C93" s="149">
        <v>46396</v>
      </c>
      <c r="D93" s="174"/>
      <c r="E93" s="190"/>
      <c r="F93" s="190"/>
      <c r="G93" s="190"/>
      <c r="H93" s="190"/>
      <c r="I93" s="190"/>
      <c r="J93" s="190"/>
      <c r="K93" s="190"/>
      <c r="L93" s="191"/>
    </row>
    <row r="94" spans="2:12" ht="28" customHeight="1" x14ac:dyDescent="0.15">
      <c r="B94" s="34" t="s">
        <v>15</v>
      </c>
      <c r="C94" s="149">
        <v>46397</v>
      </c>
      <c r="D94" s="174"/>
      <c r="E94" s="190"/>
      <c r="F94" s="190"/>
      <c r="G94" s="190"/>
      <c r="H94" s="190"/>
      <c r="I94" s="190"/>
      <c r="J94" s="190"/>
      <c r="K94" s="190"/>
      <c r="L94" s="191"/>
    </row>
    <row r="95" spans="2:12" ht="28" customHeight="1" x14ac:dyDescent="0.15">
      <c r="B95" s="32" t="s">
        <v>5</v>
      </c>
      <c r="C95" s="148">
        <v>46398</v>
      </c>
      <c r="D95" s="60" t="s">
        <v>43</v>
      </c>
      <c r="E95" s="66" t="s">
        <v>43</v>
      </c>
      <c r="F95" s="66" t="s">
        <v>43</v>
      </c>
      <c r="G95" s="45" t="s">
        <v>10</v>
      </c>
      <c r="H95" s="45" t="s">
        <v>10</v>
      </c>
      <c r="I95" s="50"/>
      <c r="J95" s="44" t="s">
        <v>8</v>
      </c>
      <c r="K95" s="44" t="s">
        <v>8</v>
      </c>
      <c r="L95" s="70" t="s">
        <v>8</v>
      </c>
    </row>
    <row r="96" spans="2:12" ht="28" customHeight="1" x14ac:dyDescent="0.15">
      <c r="B96" s="32" t="s">
        <v>9</v>
      </c>
      <c r="C96" s="148">
        <v>46399</v>
      </c>
      <c r="D96" s="60" t="s">
        <v>43</v>
      </c>
      <c r="E96" s="66" t="s">
        <v>43</v>
      </c>
      <c r="F96" s="66" t="s">
        <v>43</v>
      </c>
      <c r="G96" s="45" t="s">
        <v>10</v>
      </c>
      <c r="H96" s="45" t="s">
        <v>10</v>
      </c>
      <c r="I96" s="50"/>
      <c r="J96" s="44" t="s">
        <v>8</v>
      </c>
      <c r="K96" s="44" t="s">
        <v>8</v>
      </c>
      <c r="L96" s="70" t="s">
        <v>8</v>
      </c>
    </row>
    <row r="97" spans="2:19" ht="28" customHeight="1" x14ac:dyDescent="0.15">
      <c r="B97" s="32" t="s">
        <v>11</v>
      </c>
      <c r="C97" s="148">
        <v>46400</v>
      </c>
      <c r="D97" s="8"/>
      <c r="I97" s="123"/>
      <c r="J97" s="123"/>
      <c r="K97" s="123"/>
      <c r="L97" s="124"/>
    </row>
    <row r="98" spans="2:19" ht="28" customHeight="1" x14ac:dyDescent="0.15">
      <c r="B98" s="32" t="s">
        <v>12</v>
      </c>
      <c r="C98" s="148">
        <v>46401</v>
      </c>
      <c r="D98" s="8"/>
      <c r="I98" s="123"/>
      <c r="J98" s="123"/>
      <c r="K98" s="123"/>
      <c r="L98" s="124"/>
    </row>
    <row r="99" spans="2:19" ht="28" customHeight="1" thickBot="1" x14ac:dyDescent="0.2">
      <c r="B99" s="150" t="s">
        <v>13</v>
      </c>
      <c r="C99" s="151">
        <v>46402</v>
      </c>
      <c r="D99" s="165"/>
      <c r="E99" s="122"/>
      <c r="F99" s="122"/>
      <c r="G99" s="122"/>
      <c r="H99" s="122"/>
      <c r="I99" s="125"/>
      <c r="J99" s="125"/>
      <c r="K99" s="125"/>
      <c r="L99" s="126"/>
    </row>
    <row r="100" spans="2:19" ht="28" customHeight="1" x14ac:dyDescent="0.15">
      <c r="B100" s="270" t="s">
        <v>78</v>
      </c>
      <c r="C100" s="179"/>
      <c r="D100" s="179"/>
      <c r="E100" s="179"/>
      <c r="F100" s="179"/>
      <c r="G100" s="179"/>
      <c r="H100" s="179"/>
      <c r="I100" s="179"/>
      <c r="J100" s="179"/>
      <c r="K100" s="179"/>
      <c r="L100" s="180"/>
      <c r="O100" s="14"/>
      <c r="P100" s="14"/>
      <c r="Q100" s="14"/>
      <c r="R100" s="14"/>
      <c r="S100" s="14"/>
    </row>
    <row r="101" spans="2:19" ht="28" customHeight="1" thickBot="1" x14ac:dyDescent="0.2">
      <c r="B101" s="181"/>
      <c r="C101" s="182"/>
      <c r="D101" s="182"/>
      <c r="E101" s="182"/>
      <c r="F101" s="182"/>
      <c r="G101" s="182"/>
      <c r="H101" s="182"/>
      <c r="I101" s="182"/>
      <c r="J101" s="182"/>
      <c r="K101" s="182"/>
      <c r="L101" s="183"/>
      <c r="O101" s="14"/>
      <c r="P101" s="14"/>
      <c r="Q101" s="14"/>
      <c r="R101" s="14"/>
      <c r="S101" s="14"/>
    </row>
    <row r="102" spans="2:19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9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9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9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9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9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9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9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9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9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9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9" x14ac:dyDescent="0.15">
      <c r="B881" s="1"/>
      <c r="C881" s="1"/>
      <c r="D881" s="5"/>
      <c r="E881" s="5"/>
      <c r="F881" s="5"/>
      <c r="G881" s="5"/>
      <c r="H881" s="5"/>
      <c r="I881" s="6"/>
      <c r="J881" s="6"/>
      <c r="K881" s="6"/>
      <c r="L881" s="6"/>
    </row>
    <row r="882" spans="2:19" s="4" customFormat="1" x14ac:dyDescent="0.15">
      <c r="B882" s="5"/>
      <c r="C882" s="5"/>
      <c r="I882" s="7"/>
      <c r="J882" s="7"/>
      <c r="K882" s="7"/>
      <c r="L882" s="7"/>
      <c r="M882" s="2"/>
      <c r="N882" s="2"/>
      <c r="O882" s="2"/>
      <c r="P882" s="2"/>
      <c r="Q882" s="2"/>
      <c r="R882" s="2"/>
      <c r="S882" s="2"/>
    </row>
  </sheetData>
  <mergeCells count="51">
    <mergeCell ref="D41:L43"/>
    <mergeCell ref="D53:L57"/>
    <mergeCell ref="D58:L58"/>
    <mergeCell ref="D94:L94"/>
    <mergeCell ref="B100:L101"/>
    <mergeCell ref="D73:L73"/>
    <mergeCell ref="D79:L79"/>
    <mergeCell ref="D80:L80"/>
    <mergeCell ref="D82:L82"/>
    <mergeCell ref="D93:L93"/>
    <mergeCell ref="D86:L86"/>
    <mergeCell ref="D90:L90"/>
    <mergeCell ref="B90:C90"/>
    <mergeCell ref="D81:L81"/>
    <mergeCell ref="D38:L38"/>
    <mergeCell ref="D24:L24"/>
    <mergeCell ref="D87:L87"/>
    <mergeCell ref="B88:L89"/>
    <mergeCell ref="D72:L72"/>
    <mergeCell ref="D67:L71"/>
    <mergeCell ref="D45:L45"/>
    <mergeCell ref="D52:L52"/>
    <mergeCell ref="D59:L59"/>
    <mergeCell ref="D65:L65"/>
    <mergeCell ref="D66:L66"/>
    <mergeCell ref="D30:L30"/>
    <mergeCell ref="D44:L44"/>
    <mergeCell ref="D37:L37"/>
    <mergeCell ref="D84:L84"/>
    <mergeCell ref="D51:L51"/>
    <mergeCell ref="B12:L12"/>
    <mergeCell ref="B13:C13"/>
    <mergeCell ref="D14:L15"/>
    <mergeCell ref="D23:L23"/>
    <mergeCell ref="D31:L31"/>
    <mergeCell ref="D16:L16"/>
    <mergeCell ref="D17:L17"/>
    <mergeCell ref="H6:J7"/>
    <mergeCell ref="K6:L11"/>
    <mergeCell ref="G6:G8"/>
    <mergeCell ref="F6:F8"/>
    <mergeCell ref="B2:L2"/>
    <mergeCell ref="B3:L3"/>
    <mergeCell ref="B4:L4"/>
    <mergeCell ref="B5:L5"/>
    <mergeCell ref="B9:C9"/>
    <mergeCell ref="B10:C10"/>
    <mergeCell ref="B11:C11"/>
    <mergeCell ref="E6:E8"/>
    <mergeCell ref="D6:D8"/>
    <mergeCell ref="B6:C8"/>
  </mergeCells>
  <pageMargins left="0.7" right="0.7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D975-EAE3-AC43-A2C8-ECC31EDE340E}">
  <sheetPr>
    <tabColor rgb="FFFF0000"/>
    <pageSetUpPr fitToPage="1"/>
  </sheetPr>
  <dimension ref="B1:S881"/>
  <sheetViews>
    <sheetView tabSelected="1" topLeftCell="A94" zoomScale="64" zoomScaleNormal="85" workbookViewId="0">
      <selection activeCell="F108" sqref="F108"/>
    </sheetView>
  </sheetViews>
  <sheetFormatPr baseColWidth="10" defaultColWidth="8.83203125" defaultRowHeight="14" x14ac:dyDescent="0.15"/>
  <cols>
    <col min="1" max="1" width="8.83203125" style="2"/>
    <col min="2" max="3" width="18.83203125" style="4" customWidth="1"/>
    <col min="4" max="8" width="20.5" style="4" customWidth="1"/>
    <col min="9" max="12" width="20.5" style="7" customWidth="1"/>
    <col min="13" max="13" width="5.1640625" style="2" customWidth="1"/>
    <col min="14" max="14" width="4.5" style="2" customWidth="1"/>
    <col min="15" max="15" width="12.83203125" style="2" bestFit="1" customWidth="1"/>
    <col min="16" max="16" width="10.83203125" style="2" customWidth="1"/>
    <col min="17" max="17" width="11.6640625" style="2" bestFit="1" customWidth="1"/>
    <col min="18" max="18" width="12.83203125" style="2" customWidth="1"/>
    <col min="19" max="19" width="15.5" style="2" customWidth="1"/>
    <col min="20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5" customHeight="1" x14ac:dyDescent="0.15">
      <c r="B2" s="210" t="s">
        <v>0</v>
      </c>
      <c r="C2" s="211"/>
      <c r="D2" s="211"/>
      <c r="E2" s="211"/>
      <c r="F2" s="211"/>
      <c r="G2" s="211"/>
      <c r="H2" s="211"/>
      <c r="I2" s="211"/>
      <c r="J2" s="211"/>
      <c r="K2" s="211"/>
      <c r="L2" s="212"/>
      <c r="O2" s="14"/>
      <c r="P2" s="14"/>
      <c r="Q2" s="14"/>
      <c r="R2" s="14"/>
      <c r="S2" s="14"/>
    </row>
    <row r="3" spans="2:19" ht="25" customHeight="1" x14ac:dyDescent="0.15">
      <c r="B3" s="213" t="s">
        <v>1</v>
      </c>
      <c r="C3" s="214"/>
      <c r="D3" s="214"/>
      <c r="E3" s="214"/>
      <c r="F3" s="214"/>
      <c r="G3" s="214"/>
      <c r="H3" s="214"/>
      <c r="I3" s="214"/>
      <c r="J3" s="214"/>
      <c r="K3" s="214"/>
      <c r="L3" s="215"/>
    </row>
    <row r="4" spans="2:19" ht="25" customHeight="1" thickBot="1" x14ac:dyDescent="0.2">
      <c r="B4" s="216" t="s">
        <v>40</v>
      </c>
      <c r="C4" s="217"/>
      <c r="D4" s="217"/>
      <c r="E4" s="217"/>
      <c r="F4" s="217"/>
      <c r="G4" s="217"/>
      <c r="H4" s="217"/>
      <c r="I4" s="217"/>
      <c r="J4" s="217"/>
      <c r="K4" s="217"/>
      <c r="L4" s="218"/>
    </row>
    <row r="5" spans="2:19" ht="40" customHeight="1" thickBot="1" x14ac:dyDescent="0.2">
      <c r="B5" s="219" t="s">
        <v>83</v>
      </c>
      <c r="C5" s="220"/>
      <c r="D5" s="220"/>
      <c r="E5" s="220"/>
      <c r="F5" s="220"/>
      <c r="G5" s="220"/>
      <c r="H5" s="220"/>
      <c r="I5" s="220"/>
      <c r="J5" s="220"/>
      <c r="K5" s="221"/>
      <c r="L5" s="222"/>
    </row>
    <row r="6" spans="2:19" ht="30" customHeight="1" x14ac:dyDescent="0.15">
      <c r="B6" s="225" t="s">
        <v>2</v>
      </c>
      <c r="C6" s="226"/>
      <c r="D6" s="227" t="s">
        <v>50</v>
      </c>
      <c r="E6" s="229" t="s">
        <v>51</v>
      </c>
      <c r="F6" s="231" t="s">
        <v>52</v>
      </c>
      <c r="G6" s="202" t="s">
        <v>53</v>
      </c>
      <c r="H6" s="223" t="s">
        <v>34</v>
      </c>
      <c r="I6" s="223"/>
      <c r="J6" s="223"/>
      <c r="K6" s="204" t="s">
        <v>95</v>
      </c>
      <c r="L6" s="205"/>
    </row>
    <row r="7" spans="2:19" ht="26" customHeight="1" x14ac:dyDescent="0.15">
      <c r="B7" s="195"/>
      <c r="C7" s="196"/>
      <c r="D7" s="228"/>
      <c r="E7" s="230"/>
      <c r="F7" s="232"/>
      <c r="G7" s="203"/>
      <c r="H7" s="224"/>
      <c r="I7" s="224"/>
      <c r="J7" s="224"/>
      <c r="K7" s="206"/>
      <c r="L7" s="207"/>
    </row>
    <row r="8" spans="2:19" ht="34" customHeight="1" x14ac:dyDescent="0.15">
      <c r="B8" s="195"/>
      <c r="C8" s="196"/>
      <c r="D8" s="228"/>
      <c r="E8" s="230"/>
      <c r="F8" s="232"/>
      <c r="G8" s="203"/>
      <c r="H8" s="47" t="s">
        <v>35</v>
      </c>
      <c r="I8" s="48" t="s">
        <v>36</v>
      </c>
      <c r="J8" s="49" t="s">
        <v>37</v>
      </c>
      <c r="K8" s="206"/>
      <c r="L8" s="207"/>
    </row>
    <row r="9" spans="2:19" ht="45" customHeight="1" x14ac:dyDescent="0.15">
      <c r="B9" s="195" t="s">
        <v>3</v>
      </c>
      <c r="C9" s="196"/>
      <c r="D9" s="15" t="s">
        <v>72</v>
      </c>
      <c r="E9" s="15" t="s">
        <v>66</v>
      </c>
      <c r="F9" s="15" t="s">
        <v>77</v>
      </c>
      <c r="G9" s="15" t="s">
        <v>73</v>
      </c>
      <c r="H9" s="40" t="s">
        <v>74</v>
      </c>
      <c r="I9" s="40" t="s">
        <v>75</v>
      </c>
      <c r="J9" s="15" t="s">
        <v>76</v>
      </c>
      <c r="K9" s="206"/>
      <c r="L9" s="207"/>
    </row>
    <row r="10" spans="2:19" ht="30" customHeight="1" x14ac:dyDescent="0.15">
      <c r="B10" s="195" t="s">
        <v>17</v>
      </c>
      <c r="C10" s="196"/>
      <c r="D10" s="17" t="s">
        <v>31</v>
      </c>
      <c r="E10" s="17" t="s">
        <v>32</v>
      </c>
      <c r="F10" s="17" t="s">
        <v>31</v>
      </c>
      <c r="G10" s="17" t="s">
        <v>33</v>
      </c>
      <c r="H10" s="41" t="s">
        <v>38</v>
      </c>
      <c r="I10" s="41" t="s">
        <v>39</v>
      </c>
      <c r="J10" s="41" t="s">
        <v>39</v>
      </c>
      <c r="K10" s="206"/>
      <c r="L10" s="207"/>
    </row>
    <row r="11" spans="2:19" ht="70" customHeight="1" thickBot="1" x14ac:dyDescent="0.2">
      <c r="B11" s="197" t="s">
        <v>18</v>
      </c>
      <c r="C11" s="198"/>
      <c r="D11" s="16" t="s">
        <v>86</v>
      </c>
      <c r="E11" s="16" t="s">
        <v>87</v>
      </c>
      <c r="F11" s="16" t="s">
        <v>88</v>
      </c>
      <c r="G11" s="16" t="s">
        <v>88</v>
      </c>
      <c r="H11" s="51" t="s">
        <v>49</v>
      </c>
      <c r="I11" s="51" t="s">
        <v>49</v>
      </c>
      <c r="J11" s="16" t="s">
        <v>49</v>
      </c>
      <c r="K11" s="208"/>
      <c r="L11" s="209"/>
    </row>
    <row r="12" spans="2:19" ht="45" customHeight="1" thickBot="1" x14ac:dyDescent="0.2">
      <c r="B12" s="199" t="s">
        <v>64</v>
      </c>
      <c r="C12" s="200"/>
      <c r="D12" s="200"/>
      <c r="E12" s="200"/>
      <c r="F12" s="200"/>
      <c r="G12" s="200"/>
      <c r="H12" s="200"/>
      <c r="I12" s="200"/>
      <c r="J12" s="200"/>
      <c r="K12" s="200"/>
      <c r="L12" s="201"/>
      <c r="O12" s="12"/>
      <c r="P12" s="11" t="s">
        <v>44</v>
      </c>
      <c r="Q12" s="11" t="s">
        <v>45</v>
      </c>
      <c r="R12" s="11" t="s">
        <v>46</v>
      </c>
      <c r="S12" s="11" t="s">
        <v>47</v>
      </c>
    </row>
    <row r="13" spans="2:19" ht="28" customHeight="1" thickBot="1" x14ac:dyDescent="0.2">
      <c r="B13" s="233" t="s">
        <v>4</v>
      </c>
      <c r="C13" s="234"/>
      <c r="D13" s="27" t="s">
        <v>19</v>
      </c>
      <c r="E13" s="28" t="s">
        <v>20</v>
      </c>
      <c r="F13" s="28" t="s">
        <v>21</v>
      </c>
      <c r="G13" s="28" t="s">
        <v>22</v>
      </c>
      <c r="H13" s="28" t="s">
        <v>23</v>
      </c>
      <c r="I13" s="28" t="s">
        <v>24</v>
      </c>
      <c r="J13" s="28" t="s">
        <v>25</v>
      </c>
      <c r="K13" s="29" t="s">
        <v>26</v>
      </c>
      <c r="L13" s="30" t="s">
        <v>27</v>
      </c>
      <c r="O13" s="18" t="s">
        <v>6</v>
      </c>
      <c r="P13" s="19">
        <v>37.5</v>
      </c>
      <c r="Q13" s="19">
        <f>COUNTIF($B$14:$L$101,"Anatomia II")</f>
        <v>38</v>
      </c>
      <c r="R13" s="19">
        <v>30</v>
      </c>
      <c r="S13" s="19" t="s">
        <v>71</v>
      </c>
    </row>
    <row r="14" spans="2:19" ht="28" customHeight="1" x14ac:dyDescent="0.15">
      <c r="B14" s="36" t="s">
        <v>12</v>
      </c>
      <c r="C14" s="128">
        <v>46296</v>
      </c>
      <c r="D14" s="53" t="s">
        <v>6</v>
      </c>
      <c r="E14" s="54" t="s">
        <v>6</v>
      </c>
      <c r="F14" s="54" t="s">
        <v>6</v>
      </c>
      <c r="G14" s="100" t="s">
        <v>35</v>
      </c>
      <c r="H14" s="100" t="s">
        <v>35</v>
      </c>
      <c r="I14" s="55"/>
      <c r="J14" s="42" t="s">
        <v>8</v>
      </c>
      <c r="K14" s="42" t="s">
        <v>8</v>
      </c>
      <c r="L14" s="56" t="s">
        <v>8</v>
      </c>
      <c r="O14" s="21" t="s">
        <v>8</v>
      </c>
      <c r="P14" s="19">
        <v>62.5</v>
      </c>
      <c r="Q14" s="19">
        <f>COUNTIF($B$14:$L$101,"Microbiologia")</f>
        <v>63</v>
      </c>
      <c r="R14" s="19">
        <v>30</v>
      </c>
      <c r="S14" s="19">
        <f>COUNTIF($B$14:$L$101,"ADI Microbiologia")</f>
        <v>20</v>
      </c>
    </row>
    <row r="15" spans="2:19" ht="28" customHeight="1" x14ac:dyDescent="0.15">
      <c r="B15" s="32" t="s">
        <v>13</v>
      </c>
      <c r="C15" s="33">
        <v>46297</v>
      </c>
      <c r="D15" s="69" t="s">
        <v>6</v>
      </c>
      <c r="E15" s="62" t="s">
        <v>6</v>
      </c>
      <c r="F15" s="62" t="s">
        <v>6</v>
      </c>
      <c r="G15" s="84" t="s">
        <v>35</v>
      </c>
      <c r="H15" s="84" t="s">
        <v>35</v>
      </c>
      <c r="I15" s="15"/>
      <c r="J15" s="44" t="s">
        <v>8</v>
      </c>
      <c r="K15" s="44" t="s">
        <v>8</v>
      </c>
      <c r="L15" s="70" t="s">
        <v>8</v>
      </c>
      <c r="O15" s="22" t="s">
        <v>10</v>
      </c>
      <c r="P15" s="19">
        <v>37.5</v>
      </c>
      <c r="Q15" s="19">
        <f>COUNTIF($B$14:$L$101,"Fisiologia e Biof.")</f>
        <v>37</v>
      </c>
      <c r="R15" s="19">
        <v>15</v>
      </c>
      <c r="S15" s="19">
        <f>COUNTIF($B$14:$L$101,"ADI Biofisica")</f>
        <v>10</v>
      </c>
    </row>
    <row r="16" spans="2:19" ht="28" customHeight="1" x14ac:dyDescent="0.15">
      <c r="B16" s="34" t="s">
        <v>14</v>
      </c>
      <c r="C16" s="35">
        <v>46298</v>
      </c>
      <c r="D16" s="174"/>
      <c r="E16" s="190"/>
      <c r="F16" s="190"/>
      <c r="G16" s="190"/>
      <c r="H16" s="190"/>
      <c r="I16" s="190"/>
      <c r="J16" s="190"/>
      <c r="K16" s="190"/>
      <c r="L16" s="191"/>
      <c r="O16" s="23" t="s">
        <v>7</v>
      </c>
      <c r="P16" s="19">
        <v>50</v>
      </c>
      <c r="Q16" s="19">
        <f>COUNTIF($B$14:$L$101,"Biochimica II")</f>
        <v>50</v>
      </c>
      <c r="R16" s="19">
        <v>15</v>
      </c>
      <c r="S16" s="19">
        <f>COUNTIF($B$14:$L$101,"ADI Biochimica")</f>
        <v>10</v>
      </c>
    </row>
    <row r="17" spans="2:19" ht="28" customHeight="1" x14ac:dyDescent="0.15">
      <c r="B17" s="34" t="s">
        <v>15</v>
      </c>
      <c r="C17" s="35">
        <v>46299</v>
      </c>
      <c r="D17" s="174"/>
      <c r="E17" s="190"/>
      <c r="F17" s="190"/>
      <c r="G17" s="190"/>
      <c r="H17" s="190"/>
      <c r="I17" s="190"/>
      <c r="J17" s="190"/>
      <c r="K17" s="190"/>
      <c r="L17" s="191"/>
      <c r="O17" s="26" t="s">
        <v>35</v>
      </c>
      <c r="P17" s="19" t="s">
        <v>48</v>
      </c>
      <c r="Q17" s="19">
        <f>COUNTIF($B$14:$L$101,"Ricerca traslazionale")</f>
        <v>13</v>
      </c>
      <c r="R17" s="20"/>
      <c r="S17" s="20"/>
    </row>
    <row r="18" spans="2:19" ht="28" customHeight="1" x14ac:dyDescent="0.15">
      <c r="B18" s="32" t="s">
        <v>5</v>
      </c>
      <c r="C18" s="33">
        <v>46300</v>
      </c>
      <c r="D18" s="187" t="s">
        <v>16</v>
      </c>
      <c r="E18" s="188"/>
      <c r="F18" s="188"/>
      <c r="G18" s="188"/>
      <c r="H18" s="188"/>
      <c r="I18" s="188"/>
      <c r="J18" s="188"/>
      <c r="K18" s="188"/>
      <c r="L18" s="189"/>
      <c r="O18" s="24" t="s">
        <v>42</v>
      </c>
      <c r="P18" s="19">
        <v>25</v>
      </c>
      <c r="Q18" s="19">
        <f>COUNTIF($B$14:$L$101,"Big Data AI")</f>
        <v>25</v>
      </c>
      <c r="R18" s="20"/>
      <c r="S18" s="20"/>
    </row>
    <row r="19" spans="2:19" ht="28" customHeight="1" x14ac:dyDescent="0.15">
      <c r="B19" s="32" t="s">
        <v>9</v>
      </c>
      <c r="C19" s="33">
        <v>46301</v>
      </c>
      <c r="D19" s="187"/>
      <c r="E19" s="188"/>
      <c r="F19" s="188"/>
      <c r="G19" s="188"/>
      <c r="H19" s="188"/>
      <c r="I19" s="188"/>
      <c r="J19" s="188"/>
      <c r="K19" s="188"/>
      <c r="L19" s="189"/>
      <c r="O19" s="25" t="s">
        <v>43</v>
      </c>
      <c r="P19" s="19">
        <v>25</v>
      </c>
      <c r="Q19" s="19">
        <f>COUNTIF($B$14:$L$101,"Genomica e scienze omiche")</f>
        <v>25</v>
      </c>
      <c r="R19" s="20"/>
      <c r="S19" s="20"/>
    </row>
    <row r="20" spans="2:19" ht="28" customHeight="1" x14ac:dyDescent="0.15">
      <c r="B20" s="32" t="s">
        <v>11</v>
      </c>
      <c r="C20" s="33">
        <v>46302</v>
      </c>
      <c r="D20" s="187"/>
      <c r="E20" s="188"/>
      <c r="F20" s="188"/>
      <c r="G20" s="188"/>
      <c r="H20" s="188"/>
      <c r="I20" s="188"/>
      <c r="J20" s="188"/>
      <c r="K20" s="188"/>
      <c r="L20" s="189"/>
    </row>
    <row r="21" spans="2:19" ht="28" customHeight="1" x14ac:dyDescent="0.15">
      <c r="B21" s="32" t="s">
        <v>12</v>
      </c>
      <c r="C21" s="33">
        <v>46303</v>
      </c>
      <c r="D21" s="187"/>
      <c r="E21" s="188"/>
      <c r="F21" s="188"/>
      <c r="G21" s="188"/>
      <c r="H21" s="188"/>
      <c r="I21" s="188"/>
      <c r="J21" s="188"/>
      <c r="K21" s="188"/>
      <c r="L21" s="189"/>
    </row>
    <row r="22" spans="2:19" ht="28" customHeight="1" x14ac:dyDescent="0.15">
      <c r="B22" s="32" t="s">
        <v>13</v>
      </c>
      <c r="C22" s="33">
        <v>46304</v>
      </c>
      <c r="D22" s="187"/>
      <c r="E22" s="188"/>
      <c r="F22" s="188"/>
      <c r="G22" s="188"/>
      <c r="H22" s="188"/>
      <c r="I22" s="188"/>
      <c r="J22" s="188"/>
      <c r="K22" s="188"/>
      <c r="L22" s="189"/>
    </row>
    <row r="23" spans="2:19" ht="28" customHeight="1" x14ac:dyDescent="0.15">
      <c r="B23" s="34" t="s">
        <v>14</v>
      </c>
      <c r="C23" s="35">
        <v>46305</v>
      </c>
      <c r="D23" s="174"/>
      <c r="E23" s="190"/>
      <c r="F23" s="190"/>
      <c r="G23" s="190"/>
      <c r="H23" s="190"/>
      <c r="I23" s="190"/>
      <c r="J23" s="190"/>
      <c r="K23" s="190"/>
      <c r="L23" s="191"/>
    </row>
    <row r="24" spans="2:19" ht="28" customHeight="1" x14ac:dyDescent="0.15">
      <c r="B24" s="34" t="s">
        <v>15</v>
      </c>
      <c r="C24" s="35">
        <v>46306</v>
      </c>
      <c r="D24" s="174"/>
      <c r="E24" s="190"/>
      <c r="F24" s="190"/>
      <c r="G24" s="190"/>
      <c r="H24" s="190"/>
      <c r="I24" s="190"/>
      <c r="J24" s="190"/>
      <c r="K24" s="190"/>
      <c r="L24" s="191"/>
    </row>
    <row r="25" spans="2:19" ht="28" customHeight="1" x14ac:dyDescent="0.15">
      <c r="B25" s="32" t="s">
        <v>5</v>
      </c>
      <c r="C25" s="33">
        <v>46307</v>
      </c>
      <c r="D25" s="69" t="s">
        <v>6</v>
      </c>
      <c r="E25" s="62" t="s">
        <v>6</v>
      </c>
      <c r="F25" s="62" t="s">
        <v>6</v>
      </c>
      <c r="G25" s="84" t="s">
        <v>35</v>
      </c>
      <c r="H25" s="84" t="s">
        <v>35</v>
      </c>
      <c r="I25" s="15"/>
      <c r="J25" s="44" t="s">
        <v>8</v>
      </c>
      <c r="K25" s="44" t="s">
        <v>8</v>
      </c>
      <c r="L25" s="70" t="s">
        <v>8</v>
      </c>
    </row>
    <row r="26" spans="2:19" ht="28" customHeight="1" x14ac:dyDescent="0.15">
      <c r="B26" s="32" t="s">
        <v>9</v>
      </c>
      <c r="C26" s="33">
        <v>46308</v>
      </c>
      <c r="D26" s="69" t="s">
        <v>6</v>
      </c>
      <c r="E26" s="62" t="s">
        <v>6</v>
      </c>
      <c r="F26" s="62" t="s">
        <v>6</v>
      </c>
      <c r="G26" s="84" t="s">
        <v>35</v>
      </c>
      <c r="H26" s="84" t="s">
        <v>35</v>
      </c>
      <c r="I26" s="15"/>
      <c r="J26" s="44" t="s">
        <v>8</v>
      </c>
      <c r="K26" s="44" t="s">
        <v>8</v>
      </c>
      <c r="L26" s="70" t="s">
        <v>8</v>
      </c>
    </row>
    <row r="27" spans="2:19" ht="28" customHeight="1" x14ac:dyDescent="0.15">
      <c r="B27" s="32" t="s">
        <v>11</v>
      </c>
      <c r="C27" s="33">
        <v>46309</v>
      </c>
      <c r="D27" s="69" t="s">
        <v>6</v>
      </c>
      <c r="E27" s="62" t="s">
        <v>6</v>
      </c>
      <c r="F27" s="62" t="s">
        <v>6</v>
      </c>
      <c r="G27" s="84" t="s">
        <v>35</v>
      </c>
      <c r="H27" s="84" t="s">
        <v>35</v>
      </c>
      <c r="I27" s="15"/>
      <c r="J27" s="44" t="s">
        <v>8</v>
      </c>
      <c r="K27" s="44" t="s">
        <v>8</v>
      </c>
      <c r="L27" s="70" t="s">
        <v>8</v>
      </c>
    </row>
    <row r="28" spans="2:19" ht="28" customHeight="1" x14ac:dyDescent="0.15">
      <c r="B28" s="32" t="s">
        <v>12</v>
      </c>
      <c r="C28" s="33">
        <v>46310</v>
      </c>
      <c r="D28" s="69" t="s">
        <v>6</v>
      </c>
      <c r="E28" s="62" t="s">
        <v>6</v>
      </c>
      <c r="F28" s="84" t="s">
        <v>35</v>
      </c>
      <c r="G28" s="84" t="s">
        <v>35</v>
      </c>
      <c r="H28" s="84" t="s">
        <v>35</v>
      </c>
      <c r="I28" s="15"/>
      <c r="J28" s="44" t="s">
        <v>8</v>
      </c>
      <c r="K28" s="44" t="s">
        <v>8</v>
      </c>
      <c r="L28" s="70" t="s">
        <v>8</v>
      </c>
    </row>
    <row r="29" spans="2:19" ht="28" customHeight="1" x14ac:dyDescent="0.15">
      <c r="B29" s="32" t="s">
        <v>13</v>
      </c>
      <c r="C29" s="33">
        <v>46311</v>
      </c>
      <c r="D29" s="69" t="s">
        <v>6</v>
      </c>
      <c r="E29" s="62" t="s">
        <v>6</v>
      </c>
      <c r="F29" s="62" t="s">
        <v>6</v>
      </c>
      <c r="G29" s="78" t="s">
        <v>42</v>
      </c>
      <c r="H29" s="78" t="s">
        <v>42</v>
      </c>
      <c r="I29" s="15"/>
      <c r="J29" s="44" t="s">
        <v>8</v>
      </c>
      <c r="K29" s="44" t="s">
        <v>8</v>
      </c>
      <c r="L29" s="70" t="s">
        <v>8</v>
      </c>
    </row>
    <row r="30" spans="2:19" ht="28" customHeight="1" x14ac:dyDescent="0.15">
      <c r="B30" s="34" t="s">
        <v>14</v>
      </c>
      <c r="C30" s="35">
        <v>46312</v>
      </c>
      <c r="D30" s="174"/>
      <c r="E30" s="190"/>
      <c r="F30" s="190"/>
      <c r="G30" s="190"/>
      <c r="H30" s="190"/>
      <c r="I30" s="190"/>
      <c r="J30" s="190"/>
      <c r="K30" s="190"/>
      <c r="L30" s="191"/>
    </row>
    <row r="31" spans="2:19" ht="28" customHeight="1" x14ac:dyDescent="0.15">
      <c r="B31" s="34" t="s">
        <v>15</v>
      </c>
      <c r="C31" s="35">
        <v>46313</v>
      </c>
      <c r="D31" s="174"/>
      <c r="E31" s="190"/>
      <c r="F31" s="190"/>
      <c r="G31" s="190"/>
      <c r="H31" s="190"/>
      <c r="I31" s="190"/>
      <c r="J31" s="190"/>
      <c r="K31" s="190"/>
      <c r="L31" s="191"/>
    </row>
    <row r="32" spans="2:19" ht="28" customHeight="1" x14ac:dyDescent="0.15">
      <c r="B32" s="32" t="s">
        <v>5</v>
      </c>
      <c r="C32" s="33">
        <v>46314</v>
      </c>
      <c r="D32" s="187" t="s">
        <v>16</v>
      </c>
      <c r="E32" s="188"/>
      <c r="F32" s="188"/>
      <c r="G32" s="188"/>
      <c r="H32" s="188"/>
      <c r="I32" s="188"/>
      <c r="J32" s="188"/>
      <c r="K32" s="188"/>
      <c r="L32" s="189"/>
    </row>
    <row r="33" spans="2:12" ht="28" customHeight="1" x14ac:dyDescent="0.15">
      <c r="B33" s="32" t="s">
        <v>9</v>
      </c>
      <c r="C33" s="33">
        <v>46315</v>
      </c>
      <c r="D33" s="187"/>
      <c r="E33" s="188"/>
      <c r="F33" s="188"/>
      <c r="G33" s="188"/>
      <c r="H33" s="188"/>
      <c r="I33" s="188"/>
      <c r="J33" s="188"/>
      <c r="K33" s="188"/>
      <c r="L33" s="189"/>
    </row>
    <row r="34" spans="2:12" ht="28" customHeight="1" x14ac:dyDescent="0.15">
      <c r="B34" s="32" t="s">
        <v>11</v>
      </c>
      <c r="C34" s="33">
        <v>46316</v>
      </c>
      <c r="D34" s="187"/>
      <c r="E34" s="188"/>
      <c r="F34" s="188"/>
      <c r="G34" s="188"/>
      <c r="H34" s="188"/>
      <c r="I34" s="188"/>
      <c r="J34" s="188"/>
      <c r="K34" s="188"/>
      <c r="L34" s="189"/>
    </row>
    <row r="35" spans="2:12" ht="28" customHeight="1" x14ac:dyDescent="0.15">
      <c r="B35" s="32" t="s">
        <v>12</v>
      </c>
      <c r="C35" s="33">
        <v>46317</v>
      </c>
      <c r="D35" s="187"/>
      <c r="E35" s="188"/>
      <c r="F35" s="188"/>
      <c r="G35" s="188"/>
      <c r="H35" s="188"/>
      <c r="I35" s="188"/>
      <c r="J35" s="188"/>
      <c r="K35" s="188"/>
      <c r="L35" s="189"/>
    </row>
    <row r="36" spans="2:12" ht="28" customHeight="1" x14ac:dyDescent="0.15">
      <c r="B36" s="32" t="s">
        <v>13</v>
      </c>
      <c r="C36" s="33">
        <v>46318</v>
      </c>
      <c r="D36" s="187"/>
      <c r="E36" s="188"/>
      <c r="F36" s="188"/>
      <c r="G36" s="188"/>
      <c r="H36" s="188"/>
      <c r="I36" s="188"/>
      <c r="J36" s="188"/>
      <c r="K36" s="188"/>
      <c r="L36" s="189"/>
    </row>
    <row r="37" spans="2:12" ht="28" customHeight="1" x14ac:dyDescent="0.15">
      <c r="B37" s="34" t="s">
        <v>14</v>
      </c>
      <c r="C37" s="35">
        <v>46319</v>
      </c>
      <c r="D37" s="174"/>
      <c r="E37" s="190"/>
      <c r="F37" s="190"/>
      <c r="G37" s="190"/>
      <c r="H37" s="190"/>
      <c r="I37" s="190"/>
      <c r="J37" s="190"/>
      <c r="K37" s="190"/>
      <c r="L37" s="191"/>
    </row>
    <row r="38" spans="2:12" ht="28" customHeight="1" x14ac:dyDescent="0.15">
      <c r="B38" s="34" t="s">
        <v>15</v>
      </c>
      <c r="C38" s="35">
        <v>46320</v>
      </c>
      <c r="D38" s="174"/>
      <c r="E38" s="190"/>
      <c r="F38" s="190"/>
      <c r="G38" s="190"/>
      <c r="H38" s="190"/>
      <c r="I38" s="190"/>
      <c r="J38" s="190"/>
      <c r="K38" s="190"/>
      <c r="L38" s="191"/>
    </row>
    <row r="39" spans="2:12" ht="28" customHeight="1" x14ac:dyDescent="0.15">
      <c r="B39" s="32" t="s">
        <v>5</v>
      </c>
      <c r="C39" s="33">
        <v>46321</v>
      </c>
      <c r="D39" s="69" t="s">
        <v>6</v>
      </c>
      <c r="E39" s="62" t="s">
        <v>6</v>
      </c>
      <c r="F39" s="78" t="s">
        <v>42</v>
      </c>
      <c r="G39" s="78" t="s">
        <v>42</v>
      </c>
      <c r="H39" s="78" t="s">
        <v>42</v>
      </c>
      <c r="I39" s="85"/>
      <c r="J39" s="44" t="s">
        <v>8</v>
      </c>
      <c r="K39" s="44" t="s">
        <v>8</v>
      </c>
      <c r="L39" s="70" t="s">
        <v>8</v>
      </c>
    </row>
    <row r="40" spans="2:12" ht="28" customHeight="1" x14ac:dyDescent="0.15">
      <c r="B40" s="32" t="s">
        <v>9</v>
      </c>
      <c r="C40" s="33">
        <v>46322</v>
      </c>
      <c r="D40" s="71" t="s">
        <v>6</v>
      </c>
      <c r="E40" s="63" t="s">
        <v>6</v>
      </c>
      <c r="F40" s="78" t="s">
        <v>42</v>
      </c>
      <c r="G40" s="78" t="s">
        <v>42</v>
      </c>
      <c r="H40" s="78" t="s">
        <v>42</v>
      </c>
      <c r="I40" s="15"/>
      <c r="J40" s="44" t="s">
        <v>8</v>
      </c>
      <c r="K40" s="44" t="s">
        <v>8</v>
      </c>
      <c r="L40" s="70" t="s">
        <v>8</v>
      </c>
    </row>
    <row r="41" spans="2:12" ht="28" customHeight="1" x14ac:dyDescent="0.15">
      <c r="B41" s="32" t="s">
        <v>11</v>
      </c>
      <c r="C41" s="33">
        <v>46323</v>
      </c>
      <c r="D41" s="71" t="s">
        <v>6</v>
      </c>
      <c r="E41" s="63" t="s">
        <v>6</v>
      </c>
      <c r="F41" s="78" t="s">
        <v>42</v>
      </c>
      <c r="G41" s="78" t="s">
        <v>42</v>
      </c>
      <c r="H41" s="78" t="s">
        <v>42</v>
      </c>
      <c r="I41" s="15"/>
      <c r="J41" s="44" t="s">
        <v>8</v>
      </c>
      <c r="K41" s="44" t="s">
        <v>8</v>
      </c>
      <c r="L41" s="70" t="s">
        <v>8</v>
      </c>
    </row>
    <row r="42" spans="2:12" ht="28" customHeight="1" x14ac:dyDescent="0.15">
      <c r="B42" s="32" t="s">
        <v>12</v>
      </c>
      <c r="C42" s="33">
        <v>46324</v>
      </c>
      <c r="D42" s="71" t="s">
        <v>6</v>
      </c>
      <c r="E42" s="63" t="s">
        <v>6</v>
      </c>
      <c r="F42" s="78" t="s">
        <v>42</v>
      </c>
      <c r="G42" s="78" t="s">
        <v>42</v>
      </c>
      <c r="H42" s="78" t="s">
        <v>42</v>
      </c>
      <c r="I42" s="15"/>
      <c r="J42" s="44" t="s">
        <v>8</v>
      </c>
      <c r="K42" s="44" t="s">
        <v>8</v>
      </c>
      <c r="L42" s="70" t="s">
        <v>8</v>
      </c>
    </row>
    <row r="43" spans="2:12" ht="28" customHeight="1" x14ac:dyDescent="0.15">
      <c r="B43" s="32" t="s">
        <v>13</v>
      </c>
      <c r="C43" s="33">
        <v>46325</v>
      </c>
      <c r="D43" s="71" t="s">
        <v>6</v>
      </c>
      <c r="E43" s="63" t="s">
        <v>6</v>
      </c>
      <c r="F43" s="78" t="s">
        <v>42</v>
      </c>
      <c r="G43" s="78" t="s">
        <v>42</v>
      </c>
      <c r="H43" s="78" t="s">
        <v>42</v>
      </c>
      <c r="I43" s="15"/>
      <c r="J43" s="44" t="s">
        <v>8</v>
      </c>
      <c r="K43" s="44" t="s">
        <v>8</v>
      </c>
      <c r="L43" s="70" t="s">
        <v>8</v>
      </c>
    </row>
    <row r="44" spans="2:12" ht="28" customHeight="1" x14ac:dyDescent="0.15">
      <c r="B44" s="34" t="s">
        <v>14</v>
      </c>
      <c r="C44" s="35">
        <v>46326</v>
      </c>
      <c r="D44" s="174"/>
      <c r="E44" s="190"/>
      <c r="F44" s="190"/>
      <c r="G44" s="190"/>
      <c r="H44" s="190"/>
      <c r="I44" s="190"/>
      <c r="J44" s="190"/>
      <c r="K44" s="190"/>
      <c r="L44" s="191"/>
    </row>
    <row r="45" spans="2:12" ht="28" customHeight="1" x14ac:dyDescent="0.15">
      <c r="B45" s="34" t="s">
        <v>15</v>
      </c>
      <c r="C45" s="35">
        <v>46327</v>
      </c>
      <c r="D45" s="192" t="s">
        <v>85</v>
      </c>
      <c r="E45" s="193"/>
      <c r="F45" s="193"/>
      <c r="G45" s="193"/>
      <c r="H45" s="193"/>
      <c r="I45" s="193"/>
      <c r="J45" s="193"/>
      <c r="K45" s="193"/>
      <c r="L45" s="194"/>
    </row>
    <row r="46" spans="2:12" ht="28" customHeight="1" x14ac:dyDescent="0.15">
      <c r="B46" s="32" t="s">
        <v>5</v>
      </c>
      <c r="C46" s="33">
        <v>46328</v>
      </c>
      <c r="D46" s="73" t="s">
        <v>6</v>
      </c>
      <c r="E46" s="65" t="s">
        <v>6</v>
      </c>
      <c r="F46" s="81" t="s">
        <v>8</v>
      </c>
      <c r="G46" s="81" t="s">
        <v>8</v>
      </c>
      <c r="H46" s="81" t="s">
        <v>8</v>
      </c>
      <c r="I46" s="59"/>
      <c r="J46" s="58" t="s">
        <v>7</v>
      </c>
      <c r="K46" s="58" t="s">
        <v>7</v>
      </c>
      <c r="L46" s="142" t="s">
        <v>7</v>
      </c>
    </row>
    <row r="47" spans="2:12" ht="28" customHeight="1" x14ac:dyDescent="0.15">
      <c r="B47" s="32" t="s">
        <v>9</v>
      </c>
      <c r="C47" s="33">
        <v>46329</v>
      </c>
      <c r="D47" s="73" t="s">
        <v>6</v>
      </c>
      <c r="E47" s="65" t="s">
        <v>6</v>
      </c>
      <c r="F47" s="81" t="s">
        <v>8</v>
      </c>
      <c r="G47" s="81" t="s">
        <v>8</v>
      </c>
      <c r="H47" s="81" t="s">
        <v>8</v>
      </c>
      <c r="I47" s="59"/>
      <c r="J47" s="58" t="s">
        <v>7</v>
      </c>
      <c r="K47" s="58" t="s">
        <v>7</v>
      </c>
      <c r="L47" s="142" t="s">
        <v>7</v>
      </c>
    </row>
    <row r="48" spans="2:12" ht="28" customHeight="1" x14ac:dyDescent="0.15">
      <c r="B48" s="32" t="s">
        <v>11</v>
      </c>
      <c r="C48" s="33">
        <v>46330</v>
      </c>
      <c r="D48" s="73" t="s">
        <v>6</v>
      </c>
      <c r="E48" s="65" t="s">
        <v>6</v>
      </c>
      <c r="F48" s="81" t="s">
        <v>8</v>
      </c>
      <c r="G48" s="81" t="s">
        <v>8</v>
      </c>
      <c r="H48" s="81" t="s">
        <v>8</v>
      </c>
      <c r="I48" s="59"/>
      <c r="J48" s="58" t="s">
        <v>7</v>
      </c>
      <c r="K48" s="58" t="s">
        <v>7</v>
      </c>
      <c r="L48" s="142" t="s">
        <v>7</v>
      </c>
    </row>
    <row r="49" spans="2:12" ht="28" customHeight="1" x14ac:dyDescent="0.15">
      <c r="B49" s="32" t="s">
        <v>12</v>
      </c>
      <c r="C49" s="33">
        <v>46331</v>
      </c>
      <c r="D49" s="73" t="s">
        <v>6</v>
      </c>
      <c r="E49" s="65" t="s">
        <v>6</v>
      </c>
      <c r="F49" s="58" t="s">
        <v>7</v>
      </c>
      <c r="G49" s="58" t="s">
        <v>7</v>
      </c>
      <c r="H49" s="58" t="s">
        <v>7</v>
      </c>
      <c r="I49" s="59"/>
      <c r="J49" s="81" t="s">
        <v>8</v>
      </c>
      <c r="K49" s="81" t="s">
        <v>8</v>
      </c>
      <c r="L49" s="101" t="s">
        <v>8</v>
      </c>
    </row>
    <row r="50" spans="2:12" ht="28" customHeight="1" x14ac:dyDescent="0.15">
      <c r="B50" s="32" t="s">
        <v>13</v>
      </c>
      <c r="C50" s="33">
        <v>46332</v>
      </c>
      <c r="D50" s="102" t="s">
        <v>10</v>
      </c>
      <c r="E50" s="82" t="s">
        <v>10</v>
      </c>
      <c r="F50" s="82" t="s">
        <v>10</v>
      </c>
      <c r="G50" s="58" t="s">
        <v>7</v>
      </c>
      <c r="H50" s="58" t="s">
        <v>7</v>
      </c>
      <c r="I50" s="59"/>
      <c r="J50" s="81" t="s">
        <v>8</v>
      </c>
      <c r="K50" s="81" t="s">
        <v>8</v>
      </c>
      <c r="L50" s="101" t="s">
        <v>8</v>
      </c>
    </row>
    <row r="51" spans="2:12" ht="28" customHeight="1" x14ac:dyDescent="0.15">
      <c r="B51" s="34" t="s">
        <v>14</v>
      </c>
      <c r="C51" s="35">
        <v>46333</v>
      </c>
      <c r="D51" s="174"/>
      <c r="E51" s="190"/>
      <c r="F51" s="190"/>
      <c r="G51" s="190"/>
      <c r="H51" s="190"/>
      <c r="I51" s="190"/>
      <c r="J51" s="190"/>
      <c r="K51" s="190"/>
      <c r="L51" s="191"/>
    </row>
    <row r="52" spans="2:12" ht="28" customHeight="1" x14ac:dyDescent="0.15">
      <c r="B52" s="34" t="s">
        <v>15</v>
      </c>
      <c r="C52" s="35">
        <v>46334</v>
      </c>
      <c r="D52" s="174"/>
      <c r="E52" s="190"/>
      <c r="F52" s="190"/>
      <c r="G52" s="190"/>
      <c r="H52" s="190"/>
      <c r="I52" s="190"/>
      <c r="J52" s="190"/>
      <c r="K52" s="190"/>
      <c r="L52" s="191"/>
    </row>
    <row r="53" spans="2:12" ht="28" customHeight="1" x14ac:dyDescent="0.15">
      <c r="B53" s="32" t="s">
        <v>5</v>
      </c>
      <c r="C53" s="33">
        <v>46335</v>
      </c>
      <c r="D53" s="88" t="s">
        <v>10</v>
      </c>
      <c r="E53" s="45" t="s">
        <v>10</v>
      </c>
      <c r="F53" s="78" t="s">
        <v>42</v>
      </c>
      <c r="G53" s="78" t="s">
        <v>42</v>
      </c>
      <c r="H53" s="78" t="s">
        <v>42</v>
      </c>
      <c r="I53" s="15"/>
      <c r="J53" s="44" t="s">
        <v>8</v>
      </c>
      <c r="K53" s="44" t="s">
        <v>8</v>
      </c>
      <c r="L53" s="70" t="s">
        <v>8</v>
      </c>
    </row>
    <row r="54" spans="2:12" ht="28" customHeight="1" x14ac:dyDescent="0.15">
      <c r="B54" s="32" t="s">
        <v>9</v>
      </c>
      <c r="C54" s="33">
        <v>46336</v>
      </c>
      <c r="D54" s="88" t="s">
        <v>10</v>
      </c>
      <c r="E54" s="45" t="s">
        <v>10</v>
      </c>
      <c r="F54" s="78" t="s">
        <v>42</v>
      </c>
      <c r="G54" s="78" t="s">
        <v>42</v>
      </c>
      <c r="H54" s="78" t="s">
        <v>42</v>
      </c>
      <c r="I54" s="15"/>
      <c r="J54" s="44" t="s">
        <v>8</v>
      </c>
      <c r="K54" s="44" t="s">
        <v>8</v>
      </c>
      <c r="L54" s="70" t="s">
        <v>8</v>
      </c>
    </row>
    <row r="55" spans="2:12" ht="28" customHeight="1" x14ac:dyDescent="0.15">
      <c r="B55" s="32" t="s">
        <v>11</v>
      </c>
      <c r="C55" s="33">
        <v>46337</v>
      </c>
      <c r="D55" s="88" t="s">
        <v>10</v>
      </c>
      <c r="E55" s="45" t="s">
        <v>10</v>
      </c>
      <c r="F55" s="78" t="s">
        <v>42</v>
      </c>
      <c r="G55" s="78" t="s">
        <v>42</v>
      </c>
      <c r="H55" s="15"/>
      <c r="I55" s="15"/>
      <c r="J55" s="44" t="s">
        <v>8</v>
      </c>
      <c r="K55" s="44" t="s">
        <v>8</v>
      </c>
      <c r="L55" s="70" t="s">
        <v>8</v>
      </c>
    </row>
    <row r="56" spans="2:12" ht="28" customHeight="1" x14ac:dyDescent="0.15">
      <c r="B56" s="32" t="s">
        <v>12</v>
      </c>
      <c r="C56" s="33">
        <v>46338</v>
      </c>
      <c r="D56" s="88" t="s">
        <v>10</v>
      </c>
      <c r="E56" s="45" t="s">
        <v>10</v>
      </c>
      <c r="F56" s="172" t="s">
        <v>28</v>
      </c>
      <c r="G56" s="172" t="s">
        <v>30</v>
      </c>
      <c r="H56" s="172" t="s">
        <v>30</v>
      </c>
      <c r="I56" s="15"/>
      <c r="J56" s="44" t="s">
        <v>8</v>
      </c>
      <c r="K56" s="44" t="s">
        <v>8</v>
      </c>
      <c r="L56" s="70" t="s">
        <v>8</v>
      </c>
    </row>
    <row r="57" spans="2:12" ht="28" customHeight="1" x14ac:dyDescent="0.15">
      <c r="B57" s="32" t="s">
        <v>13</v>
      </c>
      <c r="C57" s="33">
        <v>46339</v>
      </c>
      <c r="D57" s="88" t="s">
        <v>10</v>
      </c>
      <c r="E57" s="45" t="s">
        <v>10</v>
      </c>
      <c r="F57" s="172" t="s">
        <v>28</v>
      </c>
      <c r="G57" s="172" t="s">
        <v>30</v>
      </c>
      <c r="H57" s="172" t="s">
        <v>30</v>
      </c>
      <c r="I57" s="15"/>
      <c r="J57" s="86" t="s">
        <v>43</v>
      </c>
      <c r="K57" s="86" t="s">
        <v>43</v>
      </c>
      <c r="L57" s="98" t="s">
        <v>43</v>
      </c>
    </row>
    <row r="58" spans="2:12" ht="28" customHeight="1" x14ac:dyDescent="0.15">
      <c r="B58" s="34" t="s">
        <v>14</v>
      </c>
      <c r="C58" s="35">
        <v>46340</v>
      </c>
      <c r="D58" s="174"/>
      <c r="E58" s="190"/>
      <c r="F58" s="190"/>
      <c r="G58" s="190"/>
      <c r="H58" s="190"/>
      <c r="I58" s="190"/>
      <c r="J58" s="190"/>
      <c r="K58" s="190"/>
      <c r="L58" s="191"/>
    </row>
    <row r="59" spans="2:12" ht="28" customHeight="1" x14ac:dyDescent="0.15">
      <c r="B59" s="34" t="s">
        <v>15</v>
      </c>
      <c r="C59" s="35">
        <v>46341</v>
      </c>
      <c r="D59" s="174"/>
      <c r="E59" s="190"/>
      <c r="F59" s="190"/>
      <c r="G59" s="190"/>
      <c r="H59" s="190"/>
      <c r="I59" s="190"/>
      <c r="J59" s="190"/>
      <c r="K59" s="190"/>
      <c r="L59" s="191"/>
    </row>
    <row r="60" spans="2:12" ht="28" customHeight="1" x14ac:dyDescent="0.15">
      <c r="B60" s="32" t="s">
        <v>5</v>
      </c>
      <c r="C60" s="33">
        <v>46342</v>
      </c>
      <c r="D60" s="187" t="s">
        <v>16</v>
      </c>
      <c r="E60" s="188"/>
      <c r="F60" s="188"/>
      <c r="G60" s="188"/>
      <c r="H60" s="188"/>
      <c r="I60" s="188"/>
      <c r="J60" s="188"/>
      <c r="K60" s="188"/>
      <c r="L60" s="189"/>
    </row>
    <row r="61" spans="2:12" ht="28" customHeight="1" x14ac:dyDescent="0.15">
      <c r="B61" s="32" t="s">
        <v>9</v>
      </c>
      <c r="C61" s="33">
        <v>46343</v>
      </c>
      <c r="D61" s="187"/>
      <c r="E61" s="188"/>
      <c r="F61" s="188"/>
      <c r="G61" s="188"/>
      <c r="H61" s="188"/>
      <c r="I61" s="188"/>
      <c r="J61" s="188"/>
      <c r="K61" s="188"/>
      <c r="L61" s="189"/>
    </row>
    <row r="62" spans="2:12" ht="28" customHeight="1" x14ac:dyDescent="0.15">
      <c r="B62" s="32" t="s">
        <v>11</v>
      </c>
      <c r="C62" s="33">
        <v>46344</v>
      </c>
      <c r="D62" s="187"/>
      <c r="E62" s="188"/>
      <c r="F62" s="188"/>
      <c r="G62" s="188"/>
      <c r="H62" s="188"/>
      <c r="I62" s="188"/>
      <c r="J62" s="188"/>
      <c r="K62" s="188"/>
      <c r="L62" s="189"/>
    </row>
    <row r="63" spans="2:12" ht="28" customHeight="1" x14ac:dyDescent="0.15">
      <c r="B63" s="32" t="s">
        <v>12</v>
      </c>
      <c r="C63" s="33">
        <v>46345</v>
      </c>
      <c r="D63" s="187"/>
      <c r="E63" s="188"/>
      <c r="F63" s="188"/>
      <c r="G63" s="188"/>
      <c r="H63" s="188"/>
      <c r="I63" s="188"/>
      <c r="J63" s="188"/>
      <c r="K63" s="188"/>
      <c r="L63" s="189"/>
    </row>
    <row r="64" spans="2:12" ht="28" customHeight="1" x14ac:dyDescent="0.15">
      <c r="B64" s="32" t="s">
        <v>13</v>
      </c>
      <c r="C64" s="33">
        <v>46346</v>
      </c>
      <c r="D64" s="187"/>
      <c r="E64" s="188"/>
      <c r="F64" s="188"/>
      <c r="G64" s="188"/>
      <c r="H64" s="188"/>
      <c r="I64" s="188"/>
      <c r="J64" s="188"/>
      <c r="K64" s="188"/>
      <c r="L64" s="189"/>
    </row>
    <row r="65" spans="2:12" ht="28" customHeight="1" x14ac:dyDescent="0.15">
      <c r="B65" s="34" t="s">
        <v>14</v>
      </c>
      <c r="C65" s="35">
        <v>46347</v>
      </c>
      <c r="D65" s="174"/>
      <c r="E65" s="190"/>
      <c r="F65" s="190"/>
      <c r="G65" s="190"/>
      <c r="H65" s="190"/>
      <c r="I65" s="190"/>
      <c r="J65" s="190"/>
      <c r="K65" s="190"/>
      <c r="L65" s="191"/>
    </row>
    <row r="66" spans="2:12" ht="28" customHeight="1" x14ac:dyDescent="0.15">
      <c r="B66" s="34" t="s">
        <v>15</v>
      </c>
      <c r="C66" s="35">
        <v>46348</v>
      </c>
      <c r="D66" s="174"/>
      <c r="E66" s="190"/>
      <c r="F66" s="190"/>
      <c r="G66" s="190"/>
      <c r="H66" s="190"/>
      <c r="I66" s="190"/>
      <c r="J66" s="190"/>
      <c r="K66" s="190"/>
      <c r="L66" s="191"/>
    </row>
    <row r="67" spans="2:12" ht="28" customHeight="1" x14ac:dyDescent="0.15">
      <c r="B67" s="32" t="s">
        <v>5</v>
      </c>
      <c r="C67" s="33">
        <v>46349</v>
      </c>
      <c r="D67" s="60" t="s">
        <v>43</v>
      </c>
      <c r="E67" s="66" t="s">
        <v>43</v>
      </c>
      <c r="F67" s="46" t="s">
        <v>7</v>
      </c>
      <c r="G67" s="46" t="s">
        <v>7</v>
      </c>
      <c r="H67" s="46" t="s">
        <v>7</v>
      </c>
      <c r="I67" s="15"/>
      <c r="J67" s="45" t="s">
        <v>10</v>
      </c>
      <c r="K67" s="45" t="s">
        <v>10</v>
      </c>
      <c r="L67" s="75" t="s">
        <v>10</v>
      </c>
    </row>
    <row r="68" spans="2:12" ht="28" customHeight="1" x14ac:dyDescent="0.15">
      <c r="B68" s="32" t="s">
        <v>9</v>
      </c>
      <c r="C68" s="33">
        <v>46350</v>
      </c>
      <c r="D68" s="60" t="s">
        <v>43</v>
      </c>
      <c r="E68" s="66" t="s">
        <v>43</v>
      </c>
      <c r="F68" s="46" t="s">
        <v>7</v>
      </c>
      <c r="G68" s="46" t="s">
        <v>7</v>
      </c>
      <c r="H68" s="46" t="s">
        <v>7</v>
      </c>
      <c r="I68" s="15"/>
      <c r="J68" s="45" t="s">
        <v>10</v>
      </c>
      <c r="K68" s="45" t="s">
        <v>10</v>
      </c>
      <c r="L68" s="75" t="s">
        <v>10</v>
      </c>
    </row>
    <row r="69" spans="2:12" ht="28" customHeight="1" x14ac:dyDescent="0.15">
      <c r="B69" s="32" t="s">
        <v>11</v>
      </c>
      <c r="C69" s="33">
        <v>46351</v>
      </c>
      <c r="D69" s="97" t="s">
        <v>43</v>
      </c>
      <c r="E69" s="86" t="s">
        <v>43</v>
      </c>
      <c r="F69" s="46" t="s">
        <v>7</v>
      </c>
      <c r="G69" s="46" t="s">
        <v>7</v>
      </c>
      <c r="H69" s="46" t="s">
        <v>7</v>
      </c>
      <c r="I69" s="15"/>
      <c r="J69" s="45" t="s">
        <v>10</v>
      </c>
      <c r="K69" s="45" t="s">
        <v>10</v>
      </c>
      <c r="L69" s="75" t="s">
        <v>10</v>
      </c>
    </row>
    <row r="70" spans="2:12" ht="28" customHeight="1" x14ac:dyDescent="0.15">
      <c r="B70" s="32" t="s">
        <v>12</v>
      </c>
      <c r="C70" s="33">
        <v>46352</v>
      </c>
      <c r="D70" s="97" t="s">
        <v>43</v>
      </c>
      <c r="E70" s="86" t="s">
        <v>43</v>
      </c>
      <c r="F70" s="46" t="s">
        <v>7</v>
      </c>
      <c r="G70" s="57" t="s">
        <v>7</v>
      </c>
      <c r="H70" s="57" t="s">
        <v>7</v>
      </c>
      <c r="I70" s="15"/>
      <c r="J70" s="45" t="s">
        <v>10</v>
      </c>
      <c r="K70" s="45" t="s">
        <v>10</v>
      </c>
      <c r="L70" s="75" t="s">
        <v>10</v>
      </c>
    </row>
    <row r="71" spans="2:12" ht="28" customHeight="1" x14ac:dyDescent="0.15">
      <c r="B71" s="32" t="s">
        <v>13</v>
      </c>
      <c r="C71" s="33">
        <v>46353</v>
      </c>
      <c r="D71" s="97" t="s">
        <v>43</v>
      </c>
      <c r="E71" s="86" t="s">
        <v>43</v>
      </c>
      <c r="F71" s="46" t="s">
        <v>7</v>
      </c>
      <c r="G71" s="57" t="s">
        <v>7</v>
      </c>
      <c r="H71" s="57" t="s">
        <v>7</v>
      </c>
      <c r="I71" s="15"/>
      <c r="J71" s="45" t="s">
        <v>10</v>
      </c>
      <c r="K71" s="45" t="s">
        <v>10</v>
      </c>
      <c r="L71" s="75" t="s">
        <v>10</v>
      </c>
    </row>
    <row r="72" spans="2:12" ht="28" customHeight="1" x14ac:dyDescent="0.15">
      <c r="B72" s="34" t="s">
        <v>14</v>
      </c>
      <c r="C72" s="35">
        <v>46354</v>
      </c>
      <c r="D72" s="174"/>
      <c r="E72" s="175"/>
      <c r="F72" s="175"/>
      <c r="G72" s="175"/>
      <c r="H72" s="175"/>
      <c r="I72" s="175"/>
      <c r="J72" s="175"/>
      <c r="K72" s="175"/>
      <c r="L72" s="176"/>
    </row>
    <row r="73" spans="2:12" ht="28" customHeight="1" x14ac:dyDescent="0.15">
      <c r="B73" s="34" t="s">
        <v>15</v>
      </c>
      <c r="C73" s="35">
        <v>46355</v>
      </c>
      <c r="D73" s="192" t="s">
        <v>85</v>
      </c>
      <c r="E73" s="193"/>
      <c r="F73" s="193"/>
      <c r="G73" s="193"/>
      <c r="H73" s="193"/>
      <c r="I73" s="193"/>
      <c r="J73" s="193"/>
      <c r="K73" s="193"/>
      <c r="L73" s="194"/>
    </row>
    <row r="74" spans="2:12" ht="28" customHeight="1" x14ac:dyDescent="0.15">
      <c r="B74" s="32" t="s">
        <v>5</v>
      </c>
      <c r="C74" s="33">
        <v>46356</v>
      </c>
      <c r="D74" s="104" t="s">
        <v>28</v>
      </c>
      <c r="E74" s="87" t="s">
        <v>28</v>
      </c>
      <c r="F74" s="58" t="s">
        <v>7</v>
      </c>
      <c r="G74" s="58" t="s">
        <v>7</v>
      </c>
      <c r="H74" s="58" t="s">
        <v>7</v>
      </c>
      <c r="I74" s="99"/>
      <c r="J74" s="87" t="s">
        <v>29</v>
      </c>
      <c r="K74" s="87" t="s">
        <v>29</v>
      </c>
      <c r="L74" s="68"/>
    </row>
    <row r="75" spans="2:12" ht="28" customHeight="1" x14ac:dyDescent="0.15">
      <c r="B75" s="32" t="s">
        <v>9</v>
      </c>
      <c r="C75" s="33">
        <v>46357</v>
      </c>
      <c r="D75" s="104" t="s">
        <v>28</v>
      </c>
      <c r="E75" s="87" t="s">
        <v>28</v>
      </c>
      <c r="F75" s="58" t="s">
        <v>7</v>
      </c>
      <c r="G75" s="58" t="s">
        <v>7</v>
      </c>
      <c r="H75" s="58" t="s">
        <v>7</v>
      </c>
      <c r="I75" s="99"/>
      <c r="J75" s="87" t="s">
        <v>29</v>
      </c>
      <c r="K75" s="87" t="s">
        <v>29</v>
      </c>
      <c r="L75" s="68"/>
    </row>
    <row r="76" spans="2:12" ht="28" customHeight="1" x14ac:dyDescent="0.15">
      <c r="B76" s="32" t="s">
        <v>11</v>
      </c>
      <c r="C76" s="33">
        <v>46358</v>
      </c>
      <c r="D76" s="104" t="s">
        <v>28</v>
      </c>
      <c r="E76" s="87" t="s">
        <v>28</v>
      </c>
      <c r="F76" s="87" t="s">
        <v>28</v>
      </c>
      <c r="G76" s="87" t="s">
        <v>30</v>
      </c>
      <c r="H76" s="87" t="s">
        <v>30</v>
      </c>
      <c r="I76" s="99"/>
      <c r="J76" s="87" t="s">
        <v>29</v>
      </c>
      <c r="K76" s="87" t="s">
        <v>29</v>
      </c>
      <c r="L76" s="68"/>
    </row>
    <row r="77" spans="2:12" ht="28" customHeight="1" x14ac:dyDescent="0.15">
      <c r="B77" s="32" t="s">
        <v>12</v>
      </c>
      <c r="C77" s="33">
        <v>46359</v>
      </c>
      <c r="D77" s="104" t="s">
        <v>28</v>
      </c>
      <c r="E77" s="87" t="s">
        <v>28</v>
      </c>
      <c r="F77" s="87" t="s">
        <v>28</v>
      </c>
      <c r="G77" s="87" t="s">
        <v>30</v>
      </c>
      <c r="H77" s="87" t="s">
        <v>30</v>
      </c>
      <c r="I77" s="99"/>
      <c r="J77" s="87" t="s">
        <v>29</v>
      </c>
      <c r="K77" s="87" t="s">
        <v>29</v>
      </c>
      <c r="L77" s="68"/>
    </row>
    <row r="78" spans="2:12" ht="28" customHeight="1" x14ac:dyDescent="0.15">
      <c r="B78" s="32" t="s">
        <v>13</v>
      </c>
      <c r="C78" s="33">
        <v>46360</v>
      </c>
      <c r="D78" s="104" t="s">
        <v>28</v>
      </c>
      <c r="E78" s="87" t="s">
        <v>28</v>
      </c>
      <c r="F78" s="87" t="s">
        <v>28</v>
      </c>
      <c r="G78" s="87" t="s">
        <v>30</v>
      </c>
      <c r="H78" s="87" t="s">
        <v>30</v>
      </c>
      <c r="I78" s="99"/>
      <c r="J78" s="87" t="s">
        <v>29</v>
      </c>
      <c r="K78" s="87" t="s">
        <v>29</v>
      </c>
      <c r="L78" s="68"/>
    </row>
    <row r="79" spans="2:12" ht="28" customHeight="1" x14ac:dyDescent="0.15">
      <c r="B79" s="34" t="s">
        <v>14</v>
      </c>
      <c r="C79" s="35">
        <v>46361</v>
      </c>
      <c r="D79" s="174"/>
      <c r="E79" s="175"/>
      <c r="F79" s="175"/>
      <c r="G79" s="175"/>
      <c r="H79" s="175"/>
      <c r="I79" s="175"/>
      <c r="J79" s="175"/>
      <c r="K79" s="175"/>
      <c r="L79" s="176"/>
    </row>
    <row r="80" spans="2:12" ht="28" customHeight="1" x14ac:dyDescent="0.15">
      <c r="B80" s="34" t="s">
        <v>15</v>
      </c>
      <c r="C80" s="35">
        <v>46362</v>
      </c>
      <c r="D80" s="174"/>
      <c r="E80" s="175"/>
      <c r="F80" s="175"/>
      <c r="G80" s="175"/>
      <c r="H80" s="175"/>
      <c r="I80" s="175"/>
      <c r="J80" s="175"/>
      <c r="K80" s="175"/>
      <c r="L80" s="176"/>
    </row>
    <row r="81" spans="2:12" ht="28" customHeight="1" x14ac:dyDescent="0.15">
      <c r="B81" s="34" t="s">
        <v>5</v>
      </c>
      <c r="C81" s="35">
        <v>46363</v>
      </c>
      <c r="D81" s="174"/>
      <c r="E81" s="175"/>
      <c r="F81" s="175"/>
      <c r="G81" s="175"/>
      <c r="H81" s="175"/>
      <c r="I81" s="175"/>
      <c r="J81" s="175"/>
      <c r="K81" s="175"/>
      <c r="L81" s="176"/>
    </row>
    <row r="82" spans="2:12" ht="28" customHeight="1" x14ac:dyDescent="0.15">
      <c r="B82" s="34" t="s">
        <v>9</v>
      </c>
      <c r="C82" s="35">
        <v>46364</v>
      </c>
      <c r="D82" s="174"/>
      <c r="E82" s="175"/>
      <c r="F82" s="175"/>
      <c r="G82" s="175"/>
      <c r="H82" s="175"/>
      <c r="I82" s="175"/>
      <c r="J82" s="175"/>
      <c r="K82" s="175"/>
      <c r="L82" s="176"/>
    </row>
    <row r="83" spans="2:12" ht="28" customHeight="1" x14ac:dyDescent="0.15">
      <c r="B83" s="32" t="s">
        <v>11</v>
      </c>
      <c r="C83" s="33">
        <v>46365</v>
      </c>
      <c r="D83" s="274" t="s">
        <v>16</v>
      </c>
      <c r="E83" s="275"/>
      <c r="F83" s="275"/>
      <c r="G83" s="275"/>
      <c r="H83" s="275"/>
      <c r="I83" s="275"/>
      <c r="J83" s="275"/>
      <c r="K83" s="275"/>
      <c r="L83" s="276"/>
    </row>
    <row r="84" spans="2:12" ht="28" customHeight="1" x14ac:dyDescent="0.15">
      <c r="B84" s="32" t="s">
        <v>12</v>
      </c>
      <c r="C84" s="33">
        <v>46366</v>
      </c>
      <c r="D84" s="277"/>
      <c r="E84" s="278"/>
      <c r="F84" s="278"/>
      <c r="G84" s="278"/>
      <c r="H84" s="278"/>
      <c r="I84" s="278"/>
      <c r="J84" s="278"/>
      <c r="K84" s="278"/>
      <c r="L84" s="279"/>
    </row>
    <row r="85" spans="2:12" ht="28" customHeight="1" x14ac:dyDescent="0.15">
      <c r="B85" s="32" t="s">
        <v>13</v>
      </c>
      <c r="C85" s="33">
        <v>46367</v>
      </c>
      <c r="D85" s="280"/>
      <c r="E85" s="281"/>
      <c r="F85" s="281"/>
      <c r="G85" s="281"/>
      <c r="H85" s="281"/>
      <c r="I85" s="281"/>
      <c r="J85" s="281"/>
      <c r="K85" s="281"/>
      <c r="L85" s="282"/>
    </row>
    <row r="86" spans="2:12" ht="28" customHeight="1" x14ac:dyDescent="0.15">
      <c r="B86" s="34" t="s">
        <v>14</v>
      </c>
      <c r="C86" s="35">
        <v>46368</v>
      </c>
      <c r="D86" s="174"/>
      <c r="E86" s="175"/>
      <c r="F86" s="175"/>
      <c r="G86" s="175"/>
      <c r="H86" s="175"/>
      <c r="I86" s="175"/>
      <c r="J86" s="175"/>
      <c r="K86" s="175"/>
      <c r="L86" s="176"/>
    </row>
    <row r="87" spans="2:12" ht="28" customHeight="1" thickBot="1" x14ac:dyDescent="0.2">
      <c r="B87" s="37" t="s">
        <v>15</v>
      </c>
      <c r="C87" s="129">
        <v>46369</v>
      </c>
      <c r="D87" s="184"/>
      <c r="E87" s="291"/>
      <c r="F87" s="291"/>
      <c r="G87" s="291"/>
      <c r="H87" s="291"/>
      <c r="I87" s="291"/>
      <c r="J87" s="291"/>
      <c r="K87" s="291"/>
      <c r="L87" s="292"/>
    </row>
    <row r="88" spans="2:12" ht="28" customHeight="1" x14ac:dyDescent="0.15">
      <c r="B88" s="177" t="s">
        <v>41</v>
      </c>
      <c r="C88" s="178"/>
      <c r="D88" s="179"/>
      <c r="E88" s="179"/>
      <c r="F88" s="179"/>
      <c r="G88" s="179"/>
      <c r="H88" s="179"/>
      <c r="I88" s="179"/>
      <c r="J88" s="179"/>
      <c r="K88" s="179"/>
      <c r="L88" s="180"/>
    </row>
    <row r="89" spans="2:12" ht="28" customHeight="1" thickBot="1" x14ac:dyDescent="0.2">
      <c r="B89" s="270"/>
      <c r="C89" s="179"/>
      <c r="D89" s="179"/>
      <c r="E89" s="179"/>
      <c r="F89" s="179"/>
      <c r="G89" s="179"/>
      <c r="H89" s="179"/>
      <c r="I89" s="179"/>
      <c r="J89" s="179"/>
      <c r="K89" s="179"/>
      <c r="L89" s="180"/>
    </row>
    <row r="90" spans="2:12" ht="28" customHeight="1" x14ac:dyDescent="0.15">
      <c r="B90" s="10" t="s">
        <v>12</v>
      </c>
      <c r="C90" s="171">
        <v>46394</v>
      </c>
      <c r="D90" s="166" t="s">
        <v>43</v>
      </c>
      <c r="E90" s="96" t="s">
        <v>43</v>
      </c>
      <c r="F90" s="43" t="s">
        <v>7</v>
      </c>
      <c r="G90" s="43" t="s">
        <v>7</v>
      </c>
      <c r="H90" s="43" t="s">
        <v>7</v>
      </c>
      <c r="I90" s="55"/>
      <c r="J90" s="96" t="s">
        <v>43</v>
      </c>
      <c r="K90" s="96" t="s">
        <v>43</v>
      </c>
      <c r="L90" s="105"/>
    </row>
    <row r="91" spans="2:12" ht="28" customHeight="1" x14ac:dyDescent="0.15">
      <c r="B91" s="9" t="s">
        <v>13</v>
      </c>
      <c r="C91" s="155">
        <v>46395</v>
      </c>
      <c r="D91" s="167" t="s">
        <v>43</v>
      </c>
      <c r="E91" s="86" t="s">
        <v>43</v>
      </c>
      <c r="F91" s="46" t="s">
        <v>7</v>
      </c>
      <c r="G91" s="46" t="s">
        <v>7</v>
      </c>
      <c r="H91" s="46" t="s">
        <v>7</v>
      </c>
      <c r="I91" s="15"/>
      <c r="J91" s="45" t="s">
        <v>10</v>
      </c>
      <c r="K91" s="45" t="s">
        <v>10</v>
      </c>
      <c r="L91" s="75" t="s">
        <v>10</v>
      </c>
    </row>
    <row r="92" spans="2:12" ht="28" customHeight="1" x14ac:dyDescent="0.15">
      <c r="B92" s="3" t="s">
        <v>14</v>
      </c>
      <c r="C92" s="155">
        <v>46396</v>
      </c>
      <c r="D92" s="288"/>
      <c r="E92" s="289"/>
      <c r="F92" s="289"/>
      <c r="G92" s="289"/>
      <c r="H92" s="289"/>
      <c r="I92" s="289"/>
      <c r="J92" s="289"/>
      <c r="K92" s="289"/>
      <c r="L92" s="290"/>
    </row>
    <row r="93" spans="2:12" ht="28" customHeight="1" x14ac:dyDescent="0.15">
      <c r="B93" s="3" t="s">
        <v>15</v>
      </c>
      <c r="C93" s="155">
        <v>46397</v>
      </c>
      <c r="D93" s="293" t="s">
        <v>94</v>
      </c>
      <c r="E93" s="193"/>
      <c r="F93" s="193"/>
      <c r="G93" s="193"/>
      <c r="H93" s="193"/>
      <c r="I93" s="193"/>
      <c r="J93" s="193"/>
      <c r="K93" s="193"/>
      <c r="L93" s="194"/>
    </row>
    <row r="94" spans="2:12" ht="28" customHeight="1" x14ac:dyDescent="0.15">
      <c r="B94" s="9" t="s">
        <v>5</v>
      </c>
      <c r="C94" s="155">
        <v>46398</v>
      </c>
      <c r="D94" s="168" t="s">
        <v>43</v>
      </c>
      <c r="E94" s="158" t="s">
        <v>43</v>
      </c>
      <c r="F94" s="58" t="s">
        <v>7</v>
      </c>
      <c r="G94" s="58" t="s">
        <v>7</v>
      </c>
      <c r="H94" s="58" t="s">
        <v>7</v>
      </c>
      <c r="I94" s="59"/>
      <c r="J94" s="82" t="s">
        <v>10</v>
      </c>
      <c r="K94" s="82" t="s">
        <v>10</v>
      </c>
      <c r="L94" s="159" t="s">
        <v>10</v>
      </c>
    </row>
    <row r="95" spans="2:12" ht="28" customHeight="1" x14ac:dyDescent="0.15">
      <c r="B95" s="9" t="s">
        <v>9</v>
      </c>
      <c r="C95" s="155">
        <v>46399</v>
      </c>
      <c r="D95" s="168" t="s">
        <v>43</v>
      </c>
      <c r="E95" s="158" t="s">
        <v>43</v>
      </c>
      <c r="F95" s="58" t="s">
        <v>7</v>
      </c>
      <c r="G95" s="58" t="s">
        <v>7</v>
      </c>
      <c r="H95" s="58" t="s">
        <v>7</v>
      </c>
      <c r="I95" s="59"/>
      <c r="J95" s="82" t="s">
        <v>10</v>
      </c>
      <c r="K95" s="82" t="s">
        <v>10</v>
      </c>
      <c r="L95" s="159" t="s">
        <v>10</v>
      </c>
    </row>
    <row r="96" spans="2:12" ht="28" customHeight="1" x14ac:dyDescent="0.15">
      <c r="B96" s="9" t="s">
        <v>11</v>
      </c>
      <c r="C96" s="155">
        <v>46400</v>
      </c>
      <c r="D96" s="168" t="s">
        <v>43</v>
      </c>
      <c r="E96" s="158" t="s">
        <v>43</v>
      </c>
      <c r="F96" s="58" t="s">
        <v>7</v>
      </c>
      <c r="G96" s="58" t="s">
        <v>7</v>
      </c>
      <c r="H96" s="58" t="s">
        <v>7</v>
      </c>
      <c r="I96" s="59"/>
      <c r="J96" s="160"/>
      <c r="K96" s="160"/>
      <c r="L96" s="161"/>
    </row>
    <row r="97" spans="2:19" ht="28" customHeight="1" x14ac:dyDescent="0.15">
      <c r="B97" s="9" t="s">
        <v>12</v>
      </c>
      <c r="C97" s="155">
        <v>46401</v>
      </c>
      <c r="D97" s="169" t="s">
        <v>28</v>
      </c>
      <c r="E97" s="87" t="s">
        <v>28</v>
      </c>
      <c r="F97" s="87" t="s">
        <v>28</v>
      </c>
      <c r="G97" s="87" t="s">
        <v>28</v>
      </c>
      <c r="H97" s="87" t="s">
        <v>28</v>
      </c>
      <c r="I97" s="59"/>
      <c r="J97" s="59"/>
      <c r="K97" s="59"/>
      <c r="L97" s="162"/>
    </row>
    <row r="98" spans="2:19" ht="28" customHeight="1" thickBot="1" x14ac:dyDescent="0.2">
      <c r="B98" s="156" t="s">
        <v>13</v>
      </c>
      <c r="C98" s="157">
        <v>46402</v>
      </c>
      <c r="D98" s="170"/>
      <c r="E98" s="152"/>
      <c r="F98" s="152"/>
      <c r="G98" s="152"/>
      <c r="H98" s="152"/>
      <c r="I98" s="152"/>
      <c r="J98" s="152"/>
      <c r="K98" s="152"/>
      <c r="L98" s="153"/>
    </row>
    <row r="99" spans="2:19" ht="28" customHeight="1" x14ac:dyDescent="0.15">
      <c r="B99" s="270" t="s">
        <v>78</v>
      </c>
      <c r="C99" s="179"/>
      <c r="D99" s="179"/>
      <c r="E99" s="179"/>
      <c r="F99" s="179"/>
      <c r="G99" s="179"/>
      <c r="H99" s="179"/>
      <c r="I99" s="179"/>
      <c r="J99" s="179"/>
      <c r="K99" s="179"/>
      <c r="L99" s="180"/>
      <c r="O99" s="14"/>
      <c r="P99" s="14"/>
      <c r="Q99" s="14"/>
      <c r="R99" s="14"/>
      <c r="S99" s="14"/>
    </row>
    <row r="100" spans="2:19" ht="28" customHeight="1" thickBot="1" x14ac:dyDescent="0.2">
      <c r="B100" s="181"/>
      <c r="C100" s="182"/>
      <c r="D100" s="182"/>
      <c r="E100" s="182"/>
      <c r="F100" s="182"/>
      <c r="G100" s="182"/>
      <c r="H100" s="182"/>
      <c r="I100" s="182"/>
      <c r="J100" s="182"/>
      <c r="K100" s="182"/>
      <c r="L100" s="183"/>
      <c r="O100" s="14"/>
      <c r="P100" s="14"/>
      <c r="Q100" s="14"/>
      <c r="R100" s="14"/>
      <c r="S100" s="14"/>
    </row>
    <row r="101" spans="2:19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9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9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9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9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9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9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9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9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9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9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9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5"/>
      <c r="E880" s="5"/>
      <c r="F880" s="5"/>
      <c r="G880" s="5"/>
      <c r="H880" s="5"/>
      <c r="I880" s="6"/>
      <c r="J880" s="6"/>
      <c r="K880" s="6"/>
      <c r="L880" s="6"/>
    </row>
    <row r="881" spans="2:19" s="4" customFormat="1" x14ac:dyDescent="0.15">
      <c r="B881" s="5"/>
      <c r="C881" s="5"/>
      <c r="I881" s="7"/>
      <c r="J881" s="7"/>
      <c r="K881" s="7"/>
      <c r="L881" s="7"/>
      <c r="M881" s="2"/>
      <c r="N881" s="2"/>
      <c r="O881" s="2"/>
      <c r="P881" s="2"/>
      <c r="Q881" s="2"/>
      <c r="R881" s="2"/>
      <c r="S881" s="2"/>
    </row>
  </sheetData>
  <mergeCells count="48">
    <mergeCell ref="D83:L85"/>
    <mergeCell ref="D45:L45"/>
    <mergeCell ref="D73:L73"/>
    <mergeCell ref="D51:L51"/>
    <mergeCell ref="D52:L52"/>
    <mergeCell ref="D58:L58"/>
    <mergeCell ref="D59:L59"/>
    <mergeCell ref="D65:L65"/>
    <mergeCell ref="D66:L66"/>
    <mergeCell ref="D60:L64"/>
    <mergeCell ref="D92:L92"/>
    <mergeCell ref="D87:L87"/>
    <mergeCell ref="B88:L89"/>
    <mergeCell ref="D93:L93"/>
    <mergeCell ref="D86:L86"/>
    <mergeCell ref="D44:L44"/>
    <mergeCell ref="B99:L100"/>
    <mergeCell ref="B6:C8"/>
    <mergeCell ref="D6:D8"/>
    <mergeCell ref="E6:E8"/>
    <mergeCell ref="F6:F8"/>
    <mergeCell ref="G6:G8"/>
    <mergeCell ref="D72:L72"/>
    <mergeCell ref="D79:L79"/>
    <mergeCell ref="D80:L80"/>
    <mergeCell ref="D81:L81"/>
    <mergeCell ref="D82:L82"/>
    <mergeCell ref="B12:L12"/>
    <mergeCell ref="B13:C13"/>
    <mergeCell ref="D38:L38"/>
    <mergeCell ref="D32:L36"/>
    <mergeCell ref="D23:L23"/>
    <mergeCell ref="D30:L30"/>
    <mergeCell ref="D37:L37"/>
    <mergeCell ref="D16:L16"/>
    <mergeCell ref="D17:L17"/>
    <mergeCell ref="D18:L22"/>
    <mergeCell ref="D24:L24"/>
    <mergeCell ref="D31:L31"/>
    <mergeCell ref="H6:J7"/>
    <mergeCell ref="K6:L11"/>
    <mergeCell ref="B2:L2"/>
    <mergeCell ref="B3:L3"/>
    <mergeCell ref="B4:L4"/>
    <mergeCell ref="B5:L5"/>
    <mergeCell ref="B9:C9"/>
    <mergeCell ref="B10:C10"/>
    <mergeCell ref="B11:C11"/>
  </mergeCells>
  <pageMargins left="0.7" right="0.7" top="0.75" bottom="0.75" header="0.3" footer="0.3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7E43-517F-344F-AC5F-AE9C63B0A2CC}">
  <sheetPr>
    <tabColor rgb="FFFF0000"/>
    <pageSetUpPr fitToPage="1"/>
  </sheetPr>
  <dimension ref="B1:S883"/>
  <sheetViews>
    <sheetView topLeftCell="A81" zoomScale="65" zoomScaleNormal="85" workbookViewId="0">
      <selection activeCell="F100" sqref="F100"/>
    </sheetView>
  </sheetViews>
  <sheetFormatPr baseColWidth="10" defaultColWidth="8.83203125" defaultRowHeight="14" x14ac:dyDescent="0.15"/>
  <cols>
    <col min="1" max="1" width="8.83203125" style="2"/>
    <col min="2" max="3" width="18.83203125" style="4" customWidth="1"/>
    <col min="4" max="8" width="20.5" style="4" customWidth="1"/>
    <col min="9" max="12" width="20.5" style="7" customWidth="1"/>
    <col min="13" max="13" width="5.1640625" style="2" customWidth="1"/>
    <col min="14" max="14" width="4.5" style="2" customWidth="1"/>
    <col min="15" max="15" width="12.83203125" style="2" bestFit="1" customWidth="1"/>
    <col min="16" max="16" width="10.83203125" style="2" customWidth="1"/>
    <col min="17" max="17" width="11.6640625" style="2" bestFit="1" customWidth="1"/>
    <col min="18" max="18" width="12.83203125" style="2" customWidth="1"/>
    <col min="19" max="19" width="17.6640625" style="2" customWidth="1"/>
    <col min="20" max="16384" width="8.83203125" style="2"/>
  </cols>
  <sheetData>
    <row r="1" spans="2:19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15" thickBo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9" ht="25" customHeight="1" x14ac:dyDescent="0.15">
      <c r="B3" s="210" t="s">
        <v>0</v>
      </c>
      <c r="C3" s="211"/>
      <c r="D3" s="211"/>
      <c r="E3" s="211"/>
      <c r="F3" s="211"/>
      <c r="G3" s="211"/>
      <c r="H3" s="211"/>
      <c r="I3" s="211"/>
      <c r="J3" s="211"/>
      <c r="K3" s="211"/>
      <c r="L3" s="212"/>
      <c r="O3" s="14"/>
      <c r="P3" s="14"/>
      <c r="Q3" s="14"/>
      <c r="R3" s="14"/>
      <c r="S3" s="14"/>
    </row>
    <row r="4" spans="2:19" ht="25" customHeight="1" x14ac:dyDescent="0.15">
      <c r="B4" s="213" t="s">
        <v>1</v>
      </c>
      <c r="C4" s="214"/>
      <c r="D4" s="214"/>
      <c r="E4" s="214"/>
      <c r="F4" s="214"/>
      <c r="G4" s="214"/>
      <c r="H4" s="214"/>
      <c r="I4" s="214"/>
      <c r="J4" s="214"/>
      <c r="K4" s="214"/>
      <c r="L4" s="215"/>
    </row>
    <row r="5" spans="2:19" ht="25" customHeight="1" thickBot="1" x14ac:dyDescent="0.2">
      <c r="B5" s="216" t="s">
        <v>40</v>
      </c>
      <c r="C5" s="217"/>
      <c r="D5" s="217"/>
      <c r="E5" s="217"/>
      <c r="F5" s="217"/>
      <c r="G5" s="217"/>
      <c r="H5" s="217"/>
      <c r="I5" s="217"/>
      <c r="J5" s="217"/>
      <c r="K5" s="217"/>
      <c r="L5" s="218"/>
    </row>
    <row r="6" spans="2:19" ht="40" customHeight="1" thickBot="1" x14ac:dyDescent="0.2">
      <c r="B6" s="219" t="s">
        <v>84</v>
      </c>
      <c r="C6" s="220"/>
      <c r="D6" s="220"/>
      <c r="E6" s="220"/>
      <c r="F6" s="220"/>
      <c r="G6" s="220"/>
      <c r="H6" s="220"/>
      <c r="I6" s="220"/>
      <c r="J6" s="220"/>
      <c r="K6" s="221"/>
      <c r="L6" s="222"/>
    </row>
    <row r="7" spans="2:19" ht="30" customHeight="1" x14ac:dyDescent="0.15">
      <c r="B7" s="225" t="s">
        <v>2</v>
      </c>
      <c r="C7" s="226"/>
      <c r="D7" s="227" t="s">
        <v>50</v>
      </c>
      <c r="E7" s="229" t="s">
        <v>51</v>
      </c>
      <c r="F7" s="231" t="s">
        <v>52</v>
      </c>
      <c r="G7" s="202" t="s">
        <v>53</v>
      </c>
      <c r="H7" s="223" t="s">
        <v>34</v>
      </c>
      <c r="I7" s="223"/>
      <c r="J7" s="223"/>
      <c r="K7" s="204" t="s">
        <v>89</v>
      </c>
      <c r="L7" s="205"/>
    </row>
    <row r="8" spans="2:19" ht="26" customHeight="1" x14ac:dyDescent="0.15">
      <c r="B8" s="195"/>
      <c r="C8" s="196"/>
      <c r="D8" s="228"/>
      <c r="E8" s="230"/>
      <c r="F8" s="232"/>
      <c r="G8" s="203"/>
      <c r="H8" s="224"/>
      <c r="I8" s="224"/>
      <c r="J8" s="224"/>
      <c r="K8" s="206"/>
      <c r="L8" s="207"/>
    </row>
    <row r="9" spans="2:19" ht="35" customHeight="1" x14ac:dyDescent="0.15">
      <c r="B9" s="195"/>
      <c r="C9" s="196"/>
      <c r="D9" s="228"/>
      <c r="E9" s="230"/>
      <c r="F9" s="232"/>
      <c r="G9" s="203"/>
      <c r="H9" s="47" t="s">
        <v>35</v>
      </c>
      <c r="I9" s="48" t="s">
        <v>36</v>
      </c>
      <c r="J9" s="49" t="s">
        <v>37</v>
      </c>
      <c r="K9" s="206"/>
      <c r="L9" s="207"/>
    </row>
    <row r="10" spans="2:19" ht="45" customHeight="1" x14ac:dyDescent="0.15">
      <c r="B10" s="195" t="s">
        <v>3</v>
      </c>
      <c r="C10" s="196"/>
      <c r="D10" s="15" t="s">
        <v>79</v>
      </c>
      <c r="E10" s="15" t="s">
        <v>91</v>
      </c>
      <c r="F10" s="15" t="s">
        <v>57</v>
      </c>
      <c r="G10" s="15" t="s">
        <v>80</v>
      </c>
      <c r="H10" s="40" t="s">
        <v>81</v>
      </c>
      <c r="I10" s="40" t="s">
        <v>75</v>
      </c>
      <c r="J10" s="15" t="s">
        <v>82</v>
      </c>
      <c r="K10" s="206"/>
      <c r="L10" s="207"/>
    </row>
    <row r="11" spans="2:19" ht="30" customHeight="1" x14ac:dyDescent="0.15">
      <c r="B11" s="195" t="s">
        <v>17</v>
      </c>
      <c r="C11" s="196"/>
      <c r="D11" s="17" t="s">
        <v>31</v>
      </c>
      <c r="E11" s="17" t="s">
        <v>32</v>
      </c>
      <c r="F11" s="17" t="s">
        <v>31</v>
      </c>
      <c r="G11" s="17" t="s">
        <v>33</v>
      </c>
      <c r="H11" s="41" t="s">
        <v>38</v>
      </c>
      <c r="I11" s="41" t="s">
        <v>39</v>
      </c>
      <c r="J11" s="41" t="s">
        <v>39</v>
      </c>
      <c r="K11" s="206"/>
      <c r="L11" s="207"/>
    </row>
    <row r="12" spans="2:19" ht="70" customHeight="1" thickBot="1" x14ac:dyDescent="0.2">
      <c r="B12" s="197" t="s">
        <v>18</v>
      </c>
      <c r="C12" s="198"/>
      <c r="D12" s="16" t="s">
        <v>86</v>
      </c>
      <c r="E12" s="16" t="s">
        <v>87</v>
      </c>
      <c r="F12" s="16" t="s">
        <v>88</v>
      </c>
      <c r="G12" s="16" t="s">
        <v>88</v>
      </c>
      <c r="H12" s="51" t="s">
        <v>49</v>
      </c>
      <c r="I12" s="51" t="s">
        <v>49</v>
      </c>
      <c r="J12" s="16" t="s">
        <v>49</v>
      </c>
      <c r="K12" s="208"/>
      <c r="L12" s="209"/>
    </row>
    <row r="13" spans="2:19" ht="45" customHeight="1" thickBot="1" x14ac:dyDescent="0.2">
      <c r="B13" s="199" t="s">
        <v>64</v>
      </c>
      <c r="C13" s="200"/>
      <c r="D13" s="200"/>
      <c r="E13" s="200"/>
      <c r="F13" s="200"/>
      <c r="G13" s="200"/>
      <c r="H13" s="200"/>
      <c r="I13" s="200"/>
      <c r="J13" s="200"/>
      <c r="K13" s="200"/>
      <c r="L13" s="201"/>
      <c r="O13" s="12"/>
      <c r="P13" s="11" t="s">
        <v>44</v>
      </c>
      <c r="Q13" s="11" t="s">
        <v>45</v>
      </c>
      <c r="R13" s="11" t="s">
        <v>46</v>
      </c>
      <c r="S13" s="11" t="s">
        <v>47</v>
      </c>
    </row>
    <row r="14" spans="2:19" ht="28" customHeight="1" thickBot="1" x14ac:dyDescent="0.2">
      <c r="B14" s="299" t="s">
        <v>4</v>
      </c>
      <c r="C14" s="300"/>
      <c r="D14" s="27" t="s">
        <v>19</v>
      </c>
      <c r="E14" s="28" t="s">
        <v>20</v>
      </c>
      <c r="F14" s="28" t="s">
        <v>21</v>
      </c>
      <c r="G14" s="28" t="s">
        <v>22</v>
      </c>
      <c r="H14" s="28" t="s">
        <v>23</v>
      </c>
      <c r="I14" s="28" t="s">
        <v>24</v>
      </c>
      <c r="J14" s="28" t="s">
        <v>25</v>
      </c>
      <c r="K14" s="29" t="s">
        <v>26</v>
      </c>
      <c r="L14" s="30" t="s">
        <v>27</v>
      </c>
      <c r="O14" s="18" t="s">
        <v>6</v>
      </c>
      <c r="P14" s="19">
        <v>37.5</v>
      </c>
      <c r="Q14" s="19">
        <f>COUNTIF($B$15:$L$103,"Anatomia II")</f>
        <v>38</v>
      </c>
      <c r="R14" s="19">
        <v>30</v>
      </c>
      <c r="S14" s="19" t="s">
        <v>71</v>
      </c>
    </row>
    <row r="15" spans="2:19" ht="28" customHeight="1" x14ac:dyDescent="0.15">
      <c r="B15" s="36" t="s">
        <v>12</v>
      </c>
      <c r="C15" s="128">
        <v>46296</v>
      </c>
      <c r="D15" s="266" t="s">
        <v>16</v>
      </c>
      <c r="E15" s="267"/>
      <c r="F15" s="267"/>
      <c r="G15" s="267"/>
      <c r="H15" s="267"/>
      <c r="I15" s="267"/>
      <c r="J15" s="267"/>
      <c r="K15" s="267"/>
      <c r="L15" s="268"/>
      <c r="O15" s="21" t="s">
        <v>8</v>
      </c>
      <c r="P15" s="19">
        <v>62.5</v>
      </c>
      <c r="Q15" s="19">
        <f>COUNTIF($B$15:$L$103,"Microbiologia")</f>
        <v>63</v>
      </c>
      <c r="R15" s="19">
        <v>30</v>
      </c>
      <c r="S15" s="19">
        <f>COUNTIF($B$15:$L$103,"ADI Microbiologia")</f>
        <v>20</v>
      </c>
    </row>
    <row r="16" spans="2:19" ht="28" customHeight="1" x14ac:dyDescent="0.15">
      <c r="B16" s="32" t="s">
        <v>13</v>
      </c>
      <c r="C16" s="33">
        <v>46297</v>
      </c>
      <c r="D16" s="187"/>
      <c r="E16" s="188"/>
      <c r="F16" s="188"/>
      <c r="G16" s="188"/>
      <c r="H16" s="188"/>
      <c r="I16" s="188"/>
      <c r="J16" s="188"/>
      <c r="K16" s="188"/>
      <c r="L16" s="189"/>
      <c r="O16" s="22" t="s">
        <v>10</v>
      </c>
      <c r="P16" s="19">
        <v>37.5</v>
      </c>
      <c r="Q16" s="19">
        <f>COUNTIF($B$15:$L$103,"Fisiologia e Biof.")</f>
        <v>38</v>
      </c>
      <c r="R16" s="19">
        <v>15</v>
      </c>
      <c r="S16" s="19">
        <f>COUNTIF($B$15:$L$103,"ADI Biofisica")</f>
        <v>10</v>
      </c>
    </row>
    <row r="17" spans="2:19" ht="28" customHeight="1" x14ac:dyDescent="0.15">
      <c r="B17" s="34" t="s">
        <v>14</v>
      </c>
      <c r="C17" s="35">
        <v>46298</v>
      </c>
      <c r="D17" s="174"/>
      <c r="E17" s="190"/>
      <c r="F17" s="190"/>
      <c r="G17" s="190"/>
      <c r="H17" s="190"/>
      <c r="I17" s="190"/>
      <c r="J17" s="190"/>
      <c r="K17" s="190"/>
      <c r="L17" s="191"/>
      <c r="O17" s="23" t="s">
        <v>7</v>
      </c>
      <c r="P17" s="19">
        <v>50</v>
      </c>
      <c r="Q17" s="19">
        <f>COUNTIF($B$15:$L$103,"Biochimica II")</f>
        <v>50</v>
      </c>
      <c r="R17" s="19">
        <v>15</v>
      </c>
      <c r="S17" s="19">
        <f>COUNTIF($B$15:$L$103,"ADI Biochimica")</f>
        <v>10</v>
      </c>
    </row>
    <row r="18" spans="2:19" ht="28" customHeight="1" x14ac:dyDescent="0.15">
      <c r="B18" s="34" t="s">
        <v>15</v>
      </c>
      <c r="C18" s="35">
        <v>46299</v>
      </c>
      <c r="D18" s="296"/>
      <c r="E18" s="297"/>
      <c r="F18" s="297"/>
      <c r="G18" s="297"/>
      <c r="H18" s="297"/>
      <c r="I18" s="297"/>
      <c r="J18" s="297"/>
      <c r="K18" s="297"/>
      <c r="L18" s="298"/>
      <c r="O18" s="26" t="s">
        <v>35</v>
      </c>
      <c r="P18" s="19" t="s">
        <v>48</v>
      </c>
      <c r="Q18" s="19">
        <f>COUNTIF($B$15:$L$103,"Ricerca traslazionale")</f>
        <v>13</v>
      </c>
      <c r="R18" s="20"/>
      <c r="S18" s="20"/>
    </row>
    <row r="19" spans="2:19" ht="28" customHeight="1" x14ac:dyDescent="0.15">
      <c r="B19" s="32" t="s">
        <v>5</v>
      </c>
      <c r="C19" s="33">
        <v>46300</v>
      </c>
      <c r="D19" s="69" t="s">
        <v>6</v>
      </c>
      <c r="E19" s="62" t="s">
        <v>6</v>
      </c>
      <c r="F19" s="62" t="s">
        <v>6</v>
      </c>
      <c r="G19" s="46" t="s">
        <v>7</v>
      </c>
      <c r="H19" s="46" t="s">
        <v>7</v>
      </c>
      <c r="I19" s="15"/>
      <c r="J19" s="44" t="s">
        <v>8</v>
      </c>
      <c r="K19" s="44" t="s">
        <v>8</v>
      </c>
      <c r="L19" s="70" t="s">
        <v>8</v>
      </c>
      <c r="O19" s="24" t="s">
        <v>42</v>
      </c>
      <c r="P19" s="19">
        <v>25</v>
      </c>
      <c r="Q19" s="19">
        <f>COUNTIF($B$15:$L$103,"Big Data AI")</f>
        <v>25</v>
      </c>
      <c r="R19" s="20"/>
      <c r="S19" s="20"/>
    </row>
    <row r="20" spans="2:19" ht="28" customHeight="1" x14ac:dyDescent="0.15">
      <c r="B20" s="32" t="s">
        <v>9</v>
      </c>
      <c r="C20" s="33">
        <v>46301</v>
      </c>
      <c r="D20" s="69" t="s">
        <v>6</v>
      </c>
      <c r="E20" s="62" t="s">
        <v>6</v>
      </c>
      <c r="F20" s="62" t="s">
        <v>6</v>
      </c>
      <c r="G20" s="46" t="s">
        <v>7</v>
      </c>
      <c r="H20" s="46" t="s">
        <v>7</v>
      </c>
      <c r="I20" s="15"/>
      <c r="J20" s="44" t="s">
        <v>8</v>
      </c>
      <c r="K20" s="44" t="s">
        <v>8</v>
      </c>
      <c r="L20" s="70" t="s">
        <v>8</v>
      </c>
      <c r="O20" s="25" t="s">
        <v>43</v>
      </c>
      <c r="P20" s="19">
        <v>25</v>
      </c>
      <c r="Q20" s="19">
        <f>COUNTIF($B$15:$L$103,"Genomica e scienze omiche")</f>
        <v>25</v>
      </c>
      <c r="R20" s="20"/>
      <c r="S20" s="20"/>
    </row>
    <row r="21" spans="2:19" ht="28" customHeight="1" x14ac:dyDescent="0.15">
      <c r="B21" s="32" t="s">
        <v>11</v>
      </c>
      <c r="C21" s="33">
        <v>46302</v>
      </c>
      <c r="D21" s="69" t="s">
        <v>6</v>
      </c>
      <c r="E21" s="62" t="s">
        <v>6</v>
      </c>
      <c r="F21" s="62" t="s">
        <v>6</v>
      </c>
      <c r="G21" s="46" t="s">
        <v>7</v>
      </c>
      <c r="H21" s="46" t="s">
        <v>7</v>
      </c>
      <c r="I21" s="15"/>
      <c r="J21" s="44" t="s">
        <v>8</v>
      </c>
      <c r="K21" s="44" t="s">
        <v>8</v>
      </c>
      <c r="L21" s="70" t="s">
        <v>8</v>
      </c>
    </row>
    <row r="22" spans="2:19" ht="28" customHeight="1" x14ac:dyDescent="0.15">
      <c r="B22" s="32" t="s">
        <v>12</v>
      </c>
      <c r="C22" s="33">
        <v>46303</v>
      </c>
      <c r="D22" s="69" t="s">
        <v>6</v>
      </c>
      <c r="E22" s="62" t="s">
        <v>6</v>
      </c>
      <c r="F22" s="62" t="s">
        <v>6</v>
      </c>
      <c r="G22" s="46" t="s">
        <v>7</v>
      </c>
      <c r="H22" s="46" t="s">
        <v>7</v>
      </c>
      <c r="I22" s="15"/>
      <c r="J22" s="44" t="s">
        <v>8</v>
      </c>
      <c r="K22" s="44" t="s">
        <v>8</v>
      </c>
      <c r="L22" s="70" t="s">
        <v>8</v>
      </c>
    </row>
    <row r="23" spans="2:19" ht="28" customHeight="1" x14ac:dyDescent="0.15">
      <c r="B23" s="32" t="s">
        <v>13</v>
      </c>
      <c r="C23" s="33">
        <v>46304</v>
      </c>
      <c r="D23" s="69" t="s">
        <v>6</v>
      </c>
      <c r="E23" s="62" t="s">
        <v>6</v>
      </c>
      <c r="F23" s="62" t="s">
        <v>6</v>
      </c>
      <c r="G23" s="46" t="s">
        <v>7</v>
      </c>
      <c r="H23" s="46" t="s">
        <v>7</v>
      </c>
      <c r="I23" s="15"/>
      <c r="J23" s="44" t="s">
        <v>8</v>
      </c>
      <c r="K23" s="44" t="s">
        <v>8</v>
      </c>
      <c r="L23" s="70" t="s">
        <v>8</v>
      </c>
    </row>
    <row r="24" spans="2:19" ht="28" customHeight="1" x14ac:dyDescent="0.15">
      <c r="B24" s="34" t="s">
        <v>14</v>
      </c>
      <c r="C24" s="35">
        <v>46305</v>
      </c>
      <c r="D24" s="174"/>
      <c r="E24" s="190"/>
      <c r="F24" s="190"/>
      <c r="G24" s="190"/>
      <c r="H24" s="190"/>
      <c r="I24" s="190"/>
      <c r="J24" s="190"/>
      <c r="K24" s="190"/>
      <c r="L24" s="191"/>
    </row>
    <row r="25" spans="2:19" ht="28" customHeight="1" x14ac:dyDescent="0.15">
      <c r="B25" s="34" t="s">
        <v>15</v>
      </c>
      <c r="C25" s="35">
        <v>46306</v>
      </c>
      <c r="D25" s="174"/>
      <c r="E25" s="190"/>
      <c r="F25" s="190"/>
      <c r="G25" s="190"/>
      <c r="H25" s="190"/>
      <c r="I25" s="190"/>
      <c r="J25" s="190"/>
      <c r="K25" s="190"/>
      <c r="L25" s="191"/>
    </row>
    <row r="26" spans="2:19" ht="28" customHeight="1" x14ac:dyDescent="0.15">
      <c r="B26" s="32" t="s">
        <v>5</v>
      </c>
      <c r="C26" s="33">
        <v>46307</v>
      </c>
      <c r="D26" s="187" t="s">
        <v>16</v>
      </c>
      <c r="E26" s="188"/>
      <c r="F26" s="188"/>
      <c r="G26" s="188"/>
      <c r="H26" s="188"/>
      <c r="I26" s="188"/>
      <c r="J26" s="188"/>
      <c r="K26" s="188"/>
      <c r="L26" s="189"/>
    </row>
    <row r="27" spans="2:19" ht="28" customHeight="1" x14ac:dyDescent="0.15">
      <c r="B27" s="32" t="s">
        <v>9</v>
      </c>
      <c r="C27" s="33">
        <v>46308</v>
      </c>
      <c r="D27" s="187"/>
      <c r="E27" s="188"/>
      <c r="F27" s="188"/>
      <c r="G27" s="188"/>
      <c r="H27" s="188"/>
      <c r="I27" s="188"/>
      <c r="J27" s="188"/>
      <c r="K27" s="188"/>
      <c r="L27" s="189"/>
    </row>
    <row r="28" spans="2:19" ht="28" customHeight="1" x14ac:dyDescent="0.15">
      <c r="B28" s="32" t="s">
        <v>11</v>
      </c>
      <c r="C28" s="33">
        <v>46309</v>
      </c>
      <c r="D28" s="187"/>
      <c r="E28" s="188"/>
      <c r="F28" s="188"/>
      <c r="G28" s="188"/>
      <c r="H28" s="188"/>
      <c r="I28" s="188"/>
      <c r="J28" s="188"/>
      <c r="K28" s="188"/>
      <c r="L28" s="189"/>
    </row>
    <row r="29" spans="2:19" ht="28" customHeight="1" x14ac:dyDescent="0.15">
      <c r="B29" s="32" t="s">
        <v>12</v>
      </c>
      <c r="C29" s="33">
        <v>46310</v>
      </c>
      <c r="D29" s="187"/>
      <c r="E29" s="188"/>
      <c r="F29" s="188"/>
      <c r="G29" s="188"/>
      <c r="H29" s="188"/>
      <c r="I29" s="188"/>
      <c r="J29" s="188"/>
      <c r="K29" s="188"/>
      <c r="L29" s="189"/>
    </row>
    <row r="30" spans="2:19" ht="28" customHeight="1" x14ac:dyDescent="0.15">
      <c r="B30" s="32" t="s">
        <v>13</v>
      </c>
      <c r="C30" s="33">
        <v>46311</v>
      </c>
      <c r="D30" s="187"/>
      <c r="E30" s="188"/>
      <c r="F30" s="188"/>
      <c r="G30" s="188"/>
      <c r="H30" s="188"/>
      <c r="I30" s="188"/>
      <c r="J30" s="188"/>
      <c r="K30" s="188"/>
      <c r="L30" s="189"/>
    </row>
    <row r="31" spans="2:19" ht="28" customHeight="1" x14ac:dyDescent="0.15">
      <c r="B31" s="34" t="s">
        <v>14</v>
      </c>
      <c r="C31" s="35">
        <v>46312</v>
      </c>
      <c r="D31" s="174"/>
      <c r="E31" s="190"/>
      <c r="F31" s="190"/>
      <c r="G31" s="190"/>
      <c r="H31" s="190"/>
      <c r="I31" s="190"/>
      <c r="J31" s="190"/>
      <c r="K31" s="190"/>
      <c r="L31" s="191"/>
    </row>
    <row r="32" spans="2:19" ht="28" customHeight="1" x14ac:dyDescent="0.15">
      <c r="B32" s="34" t="s">
        <v>15</v>
      </c>
      <c r="C32" s="35">
        <v>46313</v>
      </c>
      <c r="D32" s="174"/>
      <c r="E32" s="190"/>
      <c r="F32" s="190"/>
      <c r="G32" s="190"/>
      <c r="H32" s="190"/>
      <c r="I32" s="190"/>
      <c r="J32" s="190"/>
      <c r="K32" s="190"/>
      <c r="L32" s="191"/>
    </row>
    <row r="33" spans="2:12" ht="28" customHeight="1" x14ac:dyDescent="0.15">
      <c r="B33" s="32" t="s">
        <v>5</v>
      </c>
      <c r="C33" s="33">
        <v>46314</v>
      </c>
      <c r="D33" s="71" t="s">
        <v>6</v>
      </c>
      <c r="E33" s="63" t="s">
        <v>6</v>
      </c>
      <c r="F33" s="63" t="s">
        <v>6</v>
      </c>
      <c r="G33" s="57" t="s">
        <v>7</v>
      </c>
      <c r="H33" s="57" t="s">
        <v>7</v>
      </c>
      <c r="I33" s="40"/>
      <c r="J33" s="64" t="s">
        <v>8</v>
      </c>
      <c r="K33" s="64" t="s">
        <v>8</v>
      </c>
      <c r="L33" s="72" t="s">
        <v>8</v>
      </c>
    </row>
    <row r="34" spans="2:12" ht="28" customHeight="1" x14ac:dyDescent="0.15">
      <c r="B34" s="32" t="s">
        <v>9</v>
      </c>
      <c r="C34" s="33">
        <v>46315</v>
      </c>
      <c r="D34" s="71" t="s">
        <v>6</v>
      </c>
      <c r="E34" s="63" t="s">
        <v>6</v>
      </c>
      <c r="F34" s="63" t="s">
        <v>6</v>
      </c>
      <c r="G34" s="57" t="s">
        <v>7</v>
      </c>
      <c r="H34" s="57" t="s">
        <v>7</v>
      </c>
      <c r="I34" s="40"/>
      <c r="J34" s="64" t="s">
        <v>8</v>
      </c>
      <c r="K34" s="64" t="s">
        <v>8</v>
      </c>
      <c r="L34" s="72" t="s">
        <v>8</v>
      </c>
    </row>
    <row r="35" spans="2:12" ht="28" customHeight="1" x14ac:dyDescent="0.15">
      <c r="B35" s="32" t="s">
        <v>11</v>
      </c>
      <c r="C35" s="33">
        <v>46316</v>
      </c>
      <c r="D35" s="71" t="s">
        <v>6</v>
      </c>
      <c r="E35" s="63" t="s">
        <v>6</v>
      </c>
      <c r="F35" s="63" t="s">
        <v>6</v>
      </c>
      <c r="G35" s="57" t="s">
        <v>7</v>
      </c>
      <c r="H35" s="57" t="s">
        <v>7</v>
      </c>
      <c r="I35" s="40"/>
      <c r="J35" s="64" t="s">
        <v>8</v>
      </c>
      <c r="K35" s="64" t="s">
        <v>8</v>
      </c>
      <c r="L35" s="72" t="s">
        <v>8</v>
      </c>
    </row>
    <row r="36" spans="2:12" ht="28" customHeight="1" x14ac:dyDescent="0.15">
      <c r="B36" s="32" t="s">
        <v>12</v>
      </c>
      <c r="C36" s="33">
        <v>46317</v>
      </c>
      <c r="D36" s="71" t="s">
        <v>6</v>
      </c>
      <c r="E36" s="63" t="s">
        <v>6</v>
      </c>
      <c r="F36" s="63" t="s">
        <v>6</v>
      </c>
      <c r="G36" s="57" t="s">
        <v>7</v>
      </c>
      <c r="H36" s="57" t="s">
        <v>7</v>
      </c>
      <c r="I36" s="40"/>
      <c r="J36" s="114" t="s">
        <v>35</v>
      </c>
      <c r="K36" s="114" t="s">
        <v>35</v>
      </c>
      <c r="L36" s="115" t="s">
        <v>35</v>
      </c>
    </row>
    <row r="37" spans="2:12" ht="28" customHeight="1" x14ac:dyDescent="0.15">
      <c r="B37" s="32" t="s">
        <v>13</v>
      </c>
      <c r="C37" s="33">
        <v>46318</v>
      </c>
      <c r="D37" s="71" t="s">
        <v>6</v>
      </c>
      <c r="E37" s="63" t="s">
        <v>6</v>
      </c>
      <c r="F37" s="63" t="s">
        <v>6</v>
      </c>
      <c r="G37" s="57" t="s">
        <v>7</v>
      </c>
      <c r="H37" s="57" t="s">
        <v>7</v>
      </c>
      <c r="I37" s="40"/>
      <c r="J37" s="114" t="s">
        <v>35</v>
      </c>
      <c r="K37" s="114" t="s">
        <v>35</v>
      </c>
      <c r="L37" s="115" t="s">
        <v>35</v>
      </c>
    </row>
    <row r="38" spans="2:12" ht="28" customHeight="1" x14ac:dyDescent="0.15">
      <c r="B38" s="34" t="s">
        <v>14</v>
      </c>
      <c r="C38" s="35">
        <v>46319</v>
      </c>
      <c r="D38" s="174"/>
      <c r="E38" s="190"/>
      <c r="F38" s="190"/>
      <c r="G38" s="190"/>
      <c r="H38" s="190"/>
      <c r="I38" s="190"/>
      <c r="J38" s="190"/>
      <c r="K38" s="190"/>
      <c r="L38" s="191"/>
    </row>
    <row r="39" spans="2:12" ht="28" customHeight="1" x14ac:dyDescent="0.15">
      <c r="B39" s="34" t="s">
        <v>15</v>
      </c>
      <c r="C39" s="35">
        <v>46320</v>
      </c>
      <c r="D39" s="174"/>
      <c r="E39" s="190"/>
      <c r="F39" s="190"/>
      <c r="G39" s="190"/>
      <c r="H39" s="190"/>
      <c r="I39" s="190"/>
      <c r="J39" s="190"/>
      <c r="K39" s="190"/>
      <c r="L39" s="191"/>
    </row>
    <row r="40" spans="2:12" ht="28" customHeight="1" x14ac:dyDescent="0.15">
      <c r="B40" s="32" t="s">
        <v>5</v>
      </c>
      <c r="C40" s="33">
        <v>46321</v>
      </c>
      <c r="D40" s="271" t="s">
        <v>16</v>
      </c>
      <c r="E40" s="272"/>
      <c r="F40" s="272"/>
      <c r="G40" s="272"/>
      <c r="H40" s="272"/>
      <c r="I40" s="272"/>
      <c r="J40" s="272"/>
      <c r="K40" s="272"/>
      <c r="L40" s="273"/>
    </row>
    <row r="41" spans="2:12" ht="28" customHeight="1" x14ac:dyDescent="0.15">
      <c r="B41" s="32" t="s">
        <v>9</v>
      </c>
      <c r="C41" s="33">
        <v>46322</v>
      </c>
      <c r="D41" s="192" t="s">
        <v>85</v>
      </c>
      <c r="E41" s="193"/>
      <c r="F41" s="193"/>
      <c r="G41" s="193"/>
      <c r="H41" s="193"/>
      <c r="I41" s="193"/>
      <c r="J41" s="193"/>
      <c r="K41" s="193"/>
      <c r="L41" s="194"/>
    </row>
    <row r="42" spans="2:12" ht="28" customHeight="1" x14ac:dyDescent="0.15">
      <c r="B42" s="32" t="s">
        <v>11</v>
      </c>
      <c r="C42" s="33">
        <v>46323</v>
      </c>
      <c r="D42" s="73" t="s">
        <v>6</v>
      </c>
      <c r="E42" s="65" t="s">
        <v>6</v>
      </c>
      <c r="F42" s="65" t="s">
        <v>6</v>
      </c>
      <c r="G42" s="58" t="s">
        <v>7</v>
      </c>
      <c r="H42" s="58" t="s">
        <v>7</v>
      </c>
      <c r="I42" s="59"/>
      <c r="J42" s="143" t="s">
        <v>35</v>
      </c>
      <c r="K42" s="143" t="s">
        <v>35</v>
      </c>
      <c r="L42" s="144" t="s">
        <v>35</v>
      </c>
    </row>
    <row r="43" spans="2:12" ht="28" customHeight="1" x14ac:dyDescent="0.15">
      <c r="B43" s="32" t="s">
        <v>12</v>
      </c>
      <c r="C43" s="33">
        <v>46324</v>
      </c>
      <c r="D43" s="73" t="s">
        <v>6</v>
      </c>
      <c r="E43" s="65" t="s">
        <v>6</v>
      </c>
      <c r="F43" s="65" t="s">
        <v>6</v>
      </c>
      <c r="G43" s="58" t="s">
        <v>7</v>
      </c>
      <c r="H43" s="58" t="s">
        <v>7</v>
      </c>
      <c r="I43" s="59"/>
      <c r="J43" s="143" t="s">
        <v>35</v>
      </c>
      <c r="K43" s="143" t="s">
        <v>35</v>
      </c>
      <c r="L43" s="74"/>
    </row>
    <row r="44" spans="2:12" ht="28" customHeight="1" x14ac:dyDescent="0.15">
      <c r="B44" s="32" t="s">
        <v>13</v>
      </c>
      <c r="C44" s="33">
        <v>46325</v>
      </c>
      <c r="D44" s="8"/>
      <c r="E44" s="65" t="s">
        <v>6</v>
      </c>
      <c r="F44" s="65" t="s">
        <v>6</v>
      </c>
      <c r="G44" s="58" t="s">
        <v>7</v>
      </c>
      <c r="H44" s="58" t="s">
        <v>7</v>
      </c>
      <c r="I44" s="109"/>
      <c r="J44" s="143" t="s">
        <v>35</v>
      </c>
      <c r="K44" s="143" t="s">
        <v>35</v>
      </c>
      <c r="L44" s="74"/>
    </row>
    <row r="45" spans="2:12" ht="28" customHeight="1" x14ac:dyDescent="0.15">
      <c r="B45" s="34" t="s">
        <v>14</v>
      </c>
      <c r="C45" s="35">
        <v>46326</v>
      </c>
      <c r="D45" s="174"/>
      <c r="E45" s="190"/>
      <c r="F45" s="190"/>
      <c r="G45" s="190"/>
      <c r="H45" s="190"/>
      <c r="I45" s="190"/>
      <c r="J45" s="190"/>
      <c r="K45" s="190"/>
      <c r="L45" s="191"/>
    </row>
    <row r="46" spans="2:12" ht="28" customHeight="1" x14ac:dyDescent="0.15">
      <c r="B46" s="34" t="s">
        <v>15</v>
      </c>
      <c r="C46" s="35">
        <v>46327</v>
      </c>
      <c r="D46" s="174"/>
      <c r="E46" s="190"/>
      <c r="F46" s="190"/>
      <c r="G46" s="190"/>
      <c r="H46" s="190"/>
      <c r="I46" s="190"/>
      <c r="J46" s="190"/>
      <c r="K46" s="190"/>
      <c r="L46" s="191"/>
    </row>
    <row r="47" spans="2:12" ht="28" customHeight="1" x14ac:dyDescent="0.15">
      <c r="B47" s="32" t="s">
        <v>5</v>
      </c>
      <c r="C47" s="33">
        <v>46328</v>
      </c>
      <c r="D47" s="116" t="s">
        <v>42</v>
      </c>
      <c r="E47" s="117" t="s">
        <v>42</v>
      </c>
      <c r="F47" s="117" t="s">
        <v>42</v>
      </c>
      <c r="G47" s="46" t="s">
        <v>7</v>
      </c>
      <c r="H47" s="46" t="s">
        <v>7</v>
      </c>
      <c r="I47" s="15"/>
      <c r="J47" s="44" t="s">
        <v>8</v>
      </c>
      <c r="K47" s="44" t="s">
        <v>8</v>
      </c>
      <c r="L47" s="70" t="s">
        <v>8</v>
      </c>
    </row>
    <row r="48" spans="2:12" ht="28" customHeight="1" x14ac:dyDescent="0.15">
      <c r="B48" s="32" t="s">
        <v>9</v>
      </c>
      <c r="C48" s="33">
        <v>46329</v>
      </c>
      <c r="D48" s="116" t="s">
        <v>42</v>
      </c>
      <c r="E48" s="117" t="s">
        <v>42</v>
      </c>
      <c r="F48" s="117" t="s">
        <v>42</v>
      </c>
      <c r="G48" s="46" t="s">
        <v>7</v>
      </c>
      <c r="H48" s="46" t="s">
        <v>7</v>
      </c>
      <c r="I48" s="15"/>
      <c r="J48" s="44" t="s">
        <v>8</v>
      </c>
      <c r="K48" s="44" t="s">
        <v>8</v>
      </c>
      <c r="L48" s="70" t="s">
        <v>8</v>
      </c>
    </row>
    <row r="49" spans="2:12" ht="28" customHeight="1" x14ac:dyDescent="0.15">
      <c r="B49" s="32" t="s">
        <v>11</v>
      </c>
      <c r="C49" s="33">
        <v>46330</v>
      </c>
      <c r="D49" s="116" t="s">
        <v>42</v>
      </c>
      <c r="E49" s="117" t="s">
        <v>42</v>
      </c>
      <c r="F49" s="117" t="s">
        <v>42</v>
      </c>
      <c r="G49" s="46" t="s">
        <v>7</v>
      </c>
      <c r="H49" s="46" t="s">
        <v>7</v>
      </c>
      <c r="I49" s="15"/>
      <c r="J49" s="44" t="s">
        <v>8</v>
      </c>
      <c r="K49" s="44" t="s">
        <v>8</v>
      </c>
      <c r="L49" s="70" t="s">
        <v>8</v>
      </c>
    </row>
    <row r="50" spans="2:12" ht="28" customHeight="1" x14ac:dyDescent="0.15">
      <c r="B50" s="32" t="s">
        <v>12</v>
      </c>
      <c r="C50" s="33">
        <v>46331</v>
      </c>
      <c r="D50" s="116" t="s">
        <v>42</v>
      </c>
      <c r="E50" s="117" t="s">
        <v>42</v>
      </c>
      <c r="F50" s="117" t="s">
        <v>42</v>
      </c>
      <c r="G50" s="46" t="s">
        <v>7</v>
      </c>
      <c r="H50" s="46" t="s">
        <v>7</v>
      </c>
      <c r="I50" s="15"/>
      <c r="J50" s="44" t="s">
        <v>8</v>
      </c>
      <c r="K50" s="44" t="s">
        <v>8</v>
      </c>
      <c r="L50" s="70" t="s">
        <v>8</v>
      </c>
    </row>
    <row r="51" spans="2:12" ht="28" customHeight="1" x14ac:dyDescent="0.15">
      <c r="B51" s="32" t="s">
        <v>13</v>
      </c>
      <c r="C51" s="33">
        <v>46332</v>
      </c>
      <c r="D51" s="116" t="s">
        <v>42</v>
      </c>
      <c r="E51" s="117" t="s">
        <v>42</v>
      </c>
      <c r="F51" s="117" t="s">
        <v>42</v>
      </c>
      <c r="G51" s="46" t="s">
        <v>7</v>
      </c>
      <c r="H51" s="46" t="s">
        <v>7</v>
      </c>
      <c r="I51" s="15"/>
      <c r="J51" s="44" t="s">
        <v>8</v>
      </c>
      <c r="K51" s="44" t="s">
        <v>8</v>
      </c>
      <c r="L51" s="70" t="s">
        <v>8</v>
      </c>
    </row>
    <row r="52" spans="2:12" ht="28" customHeight="1" x14ac:dyDescent="0.15">
      <c r="B52" s="34" t="s">
        <v>14</v>
      </c>
      <c r="C52" s="35">
        <v>46333</v>
      </c>
      <c r="D52" s="174"/>
      <c r="E52" s="190"/>
      <c r="F52" s="190"/>
      <c r="G52" s="190"/>
      <c r="H52" s="190"/>
      <c r="I52" s="190"/>
      <c r="J52" s="190"/>
      <c r="K52" s="190"/>
      <c r="L52" s="191"/>
    </row>
    <row r="53" spans="2:12" ht="28" customHeight="1" x14ac:dyDescent="0.15">
      <c r="B53" s="34" t="s">
        <v>15</v>
      </c>
      <c r="C53" s="35">
        <v>46334</v>
      </c>
      <c r="D53" s="174"/>
      <c r="E53" s="190"/>
      <c r="F53" s="190"/>
      <c r="G53" s="190"/>
      <c r="H53" s="190"/>
      <c r="I53" s="190"/>
      <c r="J53" s="190"/>
      <c r="K53" s="190"/>
      <c r="L53" s="191"/>
    </row>
    <row r="54" spans="2:12" ht="28" customHeight="1" x14ac:dyDescent="0.15">
      <c r="B54" s="32" t="s">
        <v>5</v>
      </c>
      <c r="C54" s="33">
        <v>46335</v>
      </c>
      <c r="D54" s="187" t="s">
        <v>16</v>
      </c>
      <c r="E54" s="188"/>
      <c r="F54" s="188"/>
      <c r="G54" s="188"/>
      <c r="H54" s="188"/>
      <c r="I54" s="188"/>
      <c r="J54" s="188"/>
      <c r="K54" s="188"/>
      <c r="L54" s="189"/>
    </row>
    <row r="55" spans="2:12" ht="28" customHeight="1" x14ac:dyDescent="0.15">
      <c r="B55" s="32" t="s">
        <v>9</v>
      </c>
      <c r="C55" s="33">
        <v>46336</v>
      </c>
      <c r="D55" s="187"/>
      <c r="E55" s="188"/>
      <c r="F55" s="188"/>
      <c r="G55" s="188"/>
      <c r="H55" s="188"/>
      <c r="I55" s="188"/>
      <c r="J55" s="188"/>
      <c r="K55" s="188"/>
      <c r="L55" s="189"/>
    </row>
    <row r="56" spans="2:12" ht="28" customHeight="1" x14ac:dyDescent="0.15">
      <c r="B56" s="32" t="s">
        <v>11</v>
      </c>
      <c r="C56" s="33">
        <v>46337</v>
      </c>
      <c r="D56" s="187"/>
      <c r="E56" s="188"/>
      <c r="F56" s="188"/>
      <c r="G56" s="188"/>
      <c r="H56" s="188"/>
      <c r="I56" s="188"/>
      <c r="J56" s="188"/>
      <c r="K56" s="188"/>
      <c r="L56" s="189"/>
    </row>
    <row r="57" spans="2:12" ht="28" customHeight="1" x14ac:dyDescent="0.15">
      <c r="B57" s="32" t="s">
        <v>12</v>
      </c>
      <c r="C57" s="33">
        <v>46338</v>
      </c>
      <c r="D57" s="187"/>
      <c r="E57" s="188"/>
      <c r="F57" s="188"/>
      <c r="G57" s="188"/>
      <c r="H57" s="188"/>
      <c r="I57" s="188"/>
      <c r="J57" s="188"/>
      <c r="K57" s="188"/>
      <c r="L57" s="189"/>
    </row>
    <row r="58" spans="2:12" ht="28" customHeight="1" x14ac:dyDescent="0.15">
      <c r="B58" s="32" t="s">
        <v>13</v>
      </c>
      <c r="C58" s="33">
        <v>46339</v>
      </c>
      <c r="D58" s="187"/>
      <c r="E58" s="188"/>
      <c r="F58" s="188"/>
      <c r="G58" s="188"/>
      <c r="H58" s="188"/>
      <c r="I58" s="188"/>
      <c r="J58" s="188"/>
      <c r="K58" s="188"/>
      <c r="L58" s="189"/>
    </row>
    <row r="59" spans="2:12" ht="28" customHeight="1" x14ac:dyDescent="0.15">
      <c r="B59" s="34" t="s">
        <v>14</v>
      </c>
      <c r="C59" s="35">
        <v>46340</v>
      </c>
      <c r="D59" s="174"/>
      <c r="E59" s="190"/>
      <c r="F59" s="190"/>
      <c r="G59" s="190"/>
      <c r="H59" s="190"/>
      <c r="I59" s="190"/>
      <c r="J59" s="190"/>
      <c r="K59" s="190"/>
      <c r="L59" s="191"/>
    </row>
    <row r="60" spans="2:12" ht="28" customHeight="1" x14ac:dyDescent="0.15">
      <c r="B60" s="34" t="s">
        <v>15</v>
      </c>
      <c r="C60" s="35">
        <v>46341</v>
      </c>
      <c r="D60" s="174"/>
      <c r="E60" s="190"/>
      <c r="F60" s="190"/>
      <c r="G60" s="190"/>
      <c r="H60" s="190"/>
      <c r="I60" s="190"/>
      <c r="J60" s="190"/>
      <c r="K60" s="190"/>
      <c r="L60" s="191"/>
    </row>
    <row r="61" spans="2:12" ht="28" customHeight="1" x14ac:dyDescent="0.15">
      <c r="B61" s="32" t="s">
        <v>5</v>
      </c>
      <c r="C61" s="33">
        <v>46342</v>
      </c>
      <c r="D61" s="88" t="s">
        <v>10</v>
      </c>
      <c r="E61" s="45" t="s">
        <v>10</v>
      </c>
      <c r="F61" s="45" t="s">
        <v>10</v>
      </c>
      <c r="G61" s="46" t="s">
        <v>7</v>
      </c>
      <c r="H61" s="46" t="s">
        <v>7</v>
      </c>
      <c r="I61" s="15"/>
      <c r="J61" s="117" t="s">
        <v>42</v>
      </c>
      <c r="K61" s="117" t="s">
        <v>42</v>
      </c>
      <c r="L61" s="118" t="s">
        <v>42</v>
      </c>
    </row>
    <row r="62" spans="2:12" ht="28" customHeight="1" x14ac:dyDescent="0.15">
      <c r="B62" s="32" t="s">
        <v>9</v>
      </c>
      <c r="C62" s="33">
        <v>46343</v>
      </c>
      <c r="D62" s="88" t="s">
        <v>10</v>
      </c>
      <c r="E62" s="45" t="s">
        <v>10</v>
      </c>
      <c r="F62" s="45" t="s">
        <v>10</v>
      </c>
      <c r="G62" s="46" t="s">
        <v>7</v>
      </c>
      <c r="H62" s="46" t="s">
        <v>7</v>
      </c>
      <c r="I62" s="15"/>
      <c r="J62" s="117" t="s">
        <v>42</v>
      </c>
      <c r="K62" s="117" t="s">
        <v>42</v>
      </c>
      <c r="L62" s="118" t="s">
        <v>42</v>
      </c>
    </row>
    <row r="63" spans="2:12" ht="28" customHeight="1" x14ac:dyDescent="0.15">
      <c r="B63" s="32" t="s">
        <v>11</v>
      </c>
      <c r="C63" s="33">
        <v>46344</v>
      </c>
      <c r="D63" s="88" t="s">
        <v>10</v>
      </c>
      <c r="E63" s="45" t="s">
        <v>10</v>
      </c>
      <c r="F63" s="45" t="s">
        <v>10</v>
      </c>
      <c r="G63" s="46" t="s">
        <v>7</v>
      </c>
      <c r="H63" s="46" t="s">
        <v>7</v>
      </c>
      <c r="I63" s="15"/>
      <c r="J63" s="117" t="s">
        <v>42</v>
      </c>
      <c r="K63" s="117" t="s">
        <v>42</v>
      </c>
      <c r="L63" s="103"/>
    </row>
    <row r="64" spans="2:12" ht="28" customHeight="1" x14ac:dyDescent="0.15">
      <c r="B64" s="32" t="s">
        <v>12</v>
      </c>
      <c r="C64" s="33">
        <v>46345</v>
      </c>
      <c r="D64" s="88" t="s">
        <v>10</v>
      </c>
      <c r="E64" s="45" t="s">
        <v>10</v>
      </c>
      <c r="F64" s="45" t="s">
        <v>10</v>
      </c>
      <c r="G64" s="46" t="s">
        <v>7</v>
      </c>
      <c r="H64" s="46" t="s">
        <v>7</v>
      </c>
      <c r="I64" s="15"/>
      <c r="J64" s="117" t="s">
        <v>42</v>
      </c>
      <c r="K64" s="117" t="s">
        <v>42</v>
      </c>
      <c r="L64" s="103"/>
    </row>
    <row r="65" spans="2:12" ht="28" customHeight="1" x14ac:dyDescent="0.15">
      <c r="B65" s="32" t="s">
        <v>13</v>
      </c>
      <c r="C65" s="33">
        <v>46346</v>
      </c>
      <c r="D65" s="88" t="s">
        <v>10</v>
      </c>
      <c r="E65" s="45" t="s">
        <v>10</v>
      </c>
      <c r="F65" s="45" t="s">
        <v>10</v>
      </c>
      <c r="G65" s="46" t="s">
        <v>7</v>
      </c>
      <c r="H65" s="46" t="s">
        <v>7</v>
      </c>
      <c r="I65" s="15"/>
      <c r="J65" s="13" t="s">
        <v>43</v>
      </c>
      <c r="K65" s="13" t="s">
        <v>43</v>
      </c>
      <c r="L65" s="103"/>
    </row>
    <row r="66" spans="2:12" ht="28" customHeight="1" x14ac:dyDescent="0.15">
      <c r="B66" s="34" t="s">
        <v>14</v>
      </c>
      <c r="C66" s="35">
        <v>46347</v>
      </c>
      <c r="D66" s="174"/>
      <c r="E66" s="190"/>
      <c r="F66" s="190"/>
      <c r="G66" s="190"/>
      <c r="H66" s="190"/>
      <c r="I66" s="190"/>
      <c r="J66" s="190"/>
      <c r="K66" s="190"/>
      <c r="L66" s="191"/>
    </row>
    <row r="67" spans="2:12" ht="28" customHeight="1" x14ac:dyDescent="0.15">
      <c r="B67" s="34" t="s">
        <v>15</v>
      </c>
      <c r="C67" s="35">
        <v>46348</v>
      </c>
      <c r="D67" s="192" t="s">
        <v>85</v>
      </c>
      <c r="E67" s="193"/>
      <c r="F67" s="193"/>
      <c r="G67" s="193"/>
      <c r="H67" s="193"/>
      <c r="I67" s="193"/>
      <c r="J67" s="193"/>
      <c r="K67" s="193"/>
      <c r="L67" s="194"/>
    </row>
    <row r="68" spans="2:12" ht="28" customHeight="1" x14ac:dyDescent="0.15">
      <c r="B68" s="32" t="s">
        <v>5</v>
      </c>
      <c r="C68" s="33">
        <v>46349</v>
      </c>
      <c r="D68" s="104" t="s">
        <v>28</v>
      </c>
      <c r="E68" s="87" t="s">
        <v>28</v>
      </c>
      <c r="F68" s="87" t="s">
        <v>28</v>
      </c>
      <c r="G68" s="87" t="s">
        <v>30</v>
      </c>
      <c r="H68" s="87" t="s">
        <v>30</v>
      </c>
      <c r="I68" s="15"/>
      <c r="J68" s="87" t="s">
        <v>29</v>
      </c>
      <c r="K68" s="87" t="s">
        <v>29</v>
      </c>
      <c r="L68" s="103"/>
    </row>
    <row r="69" spans="2:12" ht="28" customHeight="1" x14ac:dyDescent="0.15">
      <c r="B69" s="32" t="s">
        <v>9</v>
      </c>
      <c r="C69" s="33">
        <v>46350</v>
      </c>
      <c r="D69" s="104" t="s">
        <v>28</v>
      </c>
      <c r="E69" s="87" t="s">
        <v>28</v>
      </c>
      <c r="F69" s="87" t="s">
        <v>28</v>
      </c>
      <c r="G69" s="87" t="s">
        <v>30</v>
      </c>
      <c r="H69" s="87" t="s">
        <v>30</v>
      </c>
      <c r="I69" s="15"/>
      <c r="J69" s="87" t="s">
        <v>29</v>
      </c>
      <c r="K69" s="87" t="s">
        <v>29</v>
      </c>
      <c r="L69" s="103"/>
    </row>
    <row r="70" spans="2:12" ht="28" customHeight="1" x14ac:dyDescent="0.15">
      <c r="B70" s="32" t="s">
        <v>11</v>
      </c>
      <c r="C70" s="33">
        <v>46351</v>
      </c>
      <c r="D70" s="104" t="s">
        <v>28</v>
      </c>
      <c r="E70" s="87" t="s">
        <v>28</v>
      </c>
      <c r="F70" s="87" t="s">
        <v>28</v>
      </c>
      <c r="G70" s="87" t="s">
        <v>30</v>
      </c>
      <c r="H70" s="87" t="s">
        <v>30</v>
      </c>
      <c r="I70" s="15"/>
      <c r="J70" s="87" t="s">
        <v>29</v>
      </c>
      <c r="K70" s="87" t="s">
        <v>29</v>
      </c>
      <c r="L70" s="103"/>
    </row>
    <row r="71" spans="2:12" ht="28" customHeight="1" x14ac:dyDescent="0.15">
      <c r="B71" s="32" t="s">
        <v>12</v>
      </c>
      <c r="C71" s="33">
        <v>46352</v>
      </c>
      <c r="D71" s="104" t="s">
        <v>28</v>
      </c>
      <c r="E71" s="87" t="s">
        <v>28</v>
      </c>
      <c r="F71" s="87" t="s">
        <v>28</v>
      </c>
      <c r="G71" s="87" t="s">
        <v>30</v>
      </c>
      <c r="H71" s="87" t="s">
        <v>30</v>
      </c>
      <c r="I71" s="15"/>
      <c r="J71" s="87" t="s">
        <v>29</v>
      </c>
      <c r="K71" s="87" t="s">
        <v>29</v>
      </c>
      <c r="L71" s="103"/>
    </row>
    <row r="72" spans="2:12" ht="28" customHeight="1" x14ac:dyDescent="0.15">
      <c r="B72" s="32" t="s">
        <v>13</v>
      </c>
      <c r="C72" s="33">
        <v>46353</v>
      </c>
      <c r="D72" s="104" t="s">
        <v>28</v>
      </c>
      <c r="E72" s="87" t="s">
        <v>28</v>
      </c>
      <c r="F72" s="87" t="s">
        <v>28</v>
      </c>
      <c r="G72" s="87" t="s">
        <v>30</v>
      </c>
      <c r="H72" s="87" t="s">
        <v>30</v>
      </c>
      <c r="I72" s="15"/>
      <c r="J72" s="87" t="s">
        <v>29</v>
      </c>
      <c r="K72" s="87" t="s">
        <v>29</v>
      </c>
      <c r="L72" s="103"/>
    </row>
    <row r="73" spans="2:12" ht="28" customHeight="1" x14ac:dyDescent="0.15">
      <c r="B73" s="34" t="s">
        <v>14</v>
      </c>
      <c r="C73" s="35">
        <v>46354</v>
      </c>
      <c r="D73" s="174"/>
      <c r="E73" s="190"/>
      <c r="F73" s="190"/>
      <c r="G73" s="190"/>
      <c r="H73" s="190"/>
      <c r="I73" s="190"/>
      <c r="J73" s="190"/>
      <c r="K73" s="190"/>
      <c r="L73" s="191"/>
    </row>
    <row r="74" spans="2:12" ht="28" customHeight="1" x14ac:dyDescent="0.15">
      <c r="B74" s="34" t="s">
        <v>15</v>
      </c>
      <c r="C74" s="35">
        <v>46355</v>
      </c>
      <c r="D74" s="174"/>
      <c r="E74" s="190"/>
      <c r="F74" s="190"/>
      <c r="G74" s="190"/>
      <c r="H74" s="190"/>
      <c r="I74" s="190"/>
      <c r="J74" s="190"/>
      <c r="K74" s="190"/>
      <c r="L74" s="191"/>
    </row>
    <row r="75" spans="2:12" ht="28" customHeight="1" x14ac:dyDescent="0.15">
      <c r="B75" s="32" t="s">
        <v>5</v>
      </c>
      <c r="C75" s="33">
        <v>46356</v>
      </c>
      <c r="D75" s="88" t="s">
        <v>10</v>
      </c>
      <c r="E75" s="45" t="s">
        <v>10</v>
      </c>
      <c r="F75" s="45" t="s">
        <v>10</v>
      </c>
      <c r="G75" s="46" t="s">
        <v>7</v>
      </c>
      <c r="H75" s="46" t="s">
        <v>7</v>
      </c>
      <c r="I75" s="15"/>
      <c r="J75" s="44" t="s">
        <v>8</v>
      </c>
      <c r="K75" s="44" t="s">
        <v>8</v>
      </c>
      <c r="L75" s="70" t="s">
        <v>8</v>
      </c>
    </row>
    <row r="76" spans="2:12" ht="28" customHeight="1" x14ac:dyDescent="0.15">
      <c r="B76" s="32" t="s">
        <v>9</v>
      </c>
      <c r="C76" s="33">
        <v>46357</v>
      </c>
      <c r="D76" s="88" t="s">
        <v>10</v>
      </c>
      <c r="E76" s="45" t="s">
        <v>10</v>
      </c>
      <c r="F76" s="45" t="s">
        <v>10</v>
      </c>
      <c r="G76" s="46" t="s">
        <v>7</v>
      </c>
      <c r="H76" s="46" t="s">
        <v>7</v>
      </c>
      <c r="I76" s="15"/>
      <c r="J76" s="44" t="s">
        <v>8</v>
      </c>
      <c r="K76" s="44" t="s">
        <v>8</v>
      </c>
      <c r="L76" s="70" t="s">
        <v>8</v>
      </c>
    </row>
    <row r="77" spans="2:12" ht="28" customHeight="1" x14ac:dyDescent="0.15">
      <c r="B77" s="32" t="s">
        <v>11</v>
      </c>
      <c r="C77" s="33">
        <v>46358</v>
      </c>
      <c r="D77" s="88" t="s">
        <v>10</v>
      </c>
      <c r="E77" s="45" t="s">
        <v>10</v>
      </c>
      <c r="F77" s="45" t="s">
        <v>10</v>
      </c>
      <c r="G77" s="13" t="s">
        <v>43</v>
      </c>
      <c r="H77" s="13" t="s">
        <v>43</v>
      </c>
      <c r="I77" s="15"/>
      <c r="J77" s="44" t="s">
        <v>8</v>
      </c>
      <c r="K77" s="44" t="s">
        <v>8</v>
      </c>
      <c r="L77" s="70" t="s">
        <v>8</v>
      </c>
    </row>
    <row r="78" spans="2:12" ht="28" customHeight="1" x14ac:dyDescent="0.15">
      <c r="B78" s="32" t="s">
        <v>12</v>
      </c>
      <c r="C78" s="33">
        <v>46359</v>
      </c>
      <c r="D78" s="88" t="s">
        <v>10</v>
      </c>
      <c r="E78" s="45" t="s">
        <v>10</v>
      </c>
      <c r="F78" s="13" t="s">
        <v>43</v>
      </c>
      <c r="G78" s="13" t="s">
        <v>43</v>
      </c>
      <c r="H78" s="13" t="s">
        <v>43</v>
      </c>
      <c r="I78" s="15"/>
      <c r="J78" s="44" t="s">
        <v>8</v>
      </c>
      <c r="K78" s="44" t="s">
        <v>8</v>
      </c>
      <c r="L78" s="70" t="s">
        <v>8</v>
      </c>
    </row>
    <row r="79" spans="2:12" ht="28" customHeight="1" x14ac:dyDescent="0.15">
      <c r="B79" s="32" t="s">
        <v>13</v>
      </c>
      <c r="C79" s="33">
        <v>46360</v>
      </c>
      <c r="D79" s="88" t="s">
        <v>10</v>
      </c>
      <c r="E79" s="45" t="s">
        <v>10</v>
      </c>
      <c r="F79" s="13" t="s">
        <v>43</v>
      </c>
      <c r="G79" s="13" t="s">
        <v>43</v>
      </c>
      <c r="H79" s="13" t="s">
        <v>43</v>
      </c>
      <c r="I79" s="15"/>
      <c r="J79" s="44" t="s">
        <v>8</v>
      </c>
      <c r="K79" s="44" t="s">
        <v>8</v>
      </c>
      <c r="L79" s="70" t="s">
        <v>8</v>
      </c>
    </row>
    <row r="80" spans="2:12" ht="28" customHeight="1" x14ac:dyDescent="0.15">
      <c r="B80" s="34" t="s">
        <v>14</v>
      </c>
      <c r="C80" s="35">
        <v>46361</v>
      </c>
      <c r="D80" s="174"/>
      <c r="E80" s="190"/>
      <c r="F80" s="190"/>
      <c r="G80" s="190"/>
      <c r="H80" s="190"/>
      <c r="I80" s="190"/>
      <c r="J80" s="190"/>
      <c r="K80" s="190"/>
      <c r="L80" s="191"/>
    </row>
    <row r="81" spans="2:12" ht="28" customHeight="1" x14ac:dyDescent="0.15">
      <c r="B81" s="34" t="s">
        <v>15</v>
      </c>
      <c r="C81" s="35">
        <v>46362</v>
      </c>
      <c r="D81" s="174"/>
      <c r="E81" s="175"/>
      <c r="F81" s="175"/>
      <c r="G81" s="175"/>
      <c r="H81" s="175"/>
      <c r="I81" s="175"/>
      <c r="J81" s="175"/>
      <c r="K81" s="175"/>
      <c r="L81" s="176"/>
    </row>
    <row r="82" spans="2:12" ht="28" customHeight="1" x14ac:dyDescent="0.15">
      <c r="B82" s="34" t="s">
        <v>5</v>
      </c>
      <c r="C82" s="35">
        <v>46363</v>
      </c>
      <c r="D82" s="174"/>
      <c r="E82" s="175"/>
      <c r="F82" s="175"/>
      <c r="G82" s="175"/>
      <c r="H82" s="175"/>
      <c r="I82" s="175"/>
      <c r="J82" s="175"/>
      <c r="K82" s="175"/>
      <c r="L82" s="176"/>
    </row>
    <row r="83" spans="2:12" ht="28" customHeight="1" x14ac:dyDescent="0.15">
      <c r="B83" s="34" t="s">
        <v>9</v>
      </c>
      <c r="C83" s="35">
        <v>46364</v>
      </c>
      <c r="D83" s="174"/>
      <c r="E83" s="175"/>
      <c r="F83" s="175"/>
      <c r="G83" s="175"/>
      <c r="H83" s="175"/>
      <c r="I83" s="175"/>
      <c r="J83" s="175"/>
      <c r="K83" s="175"/>
      <c r="L83" s="176"/>
    </row>
    <row r="84" spans="2:12" ht="28" customHeight="1" x14ac:dyDescent="0.15">
      <c r="B84" s="32" t="s">
        <v>11</v>
      </c>
      <c r="C84" s="33">
        <v>46365</v>
      </c>
      <c r="D84" s="192" t="s">
        <v>85</v>
      </c>
      <c r="E84" s="193"/>
      <c r="F84" s="193"/>
      <c r="G84" s="193"/>
      <c r="H84" s="193"/>
      <c r="I84" s="193"/>
      <c r="J84" s="193"/>
      <c r="K84" s="193"/>
      <c r="L84" s="194"/>
    </row>
    <row r="85" spans="2:12" ht="28" customHeight="1" x14ac:dyDescent="0.15">
      <c r="B85" s="32" t="s">
        <v>12</v>
      </c>
      <c r="C85" s="33">
        <v>46366</v>
      </c>
      <c r="D85" s="104" t="s">
        <v>28</v>
      </c>
      <c r="E85" s="87" t="s">
        <v>28</v>
      </c>
      <c r="F85" s="87" t="s">
        <v>28</v>
      </c>
      <c r="G85" s="87" t="s">
        <v>28</v>
      </c>
      <c r="H85" s="87" t="s">
        <v>28</v>
      </c>
      <c r="I85" s="120"/>
      <c r="J85" s="120"/>
      <c r="K85" s="120"/>
      <c r="L85" s="121"/>
    </row>
    <row r="86" spans="2:12" ht="28" customHeight="1" x14ac:dyDescent="0.15">
      <c r="B86" s="32" t="s">
        <v>13</v>
      </c>
      <c r="C86" s="33">
        <v>46367</v>
      </c>
      <c r="D86" s="271" t="s">
        <v>16</v>
      </c>
      <c r="E86" s="272"/>
      <c r="F86" s="272"/>
      <c r="G86" s="272"/>
      <c r="H86" s="272"/>
      <c r="I86" s="272"/>
      <c r="J86" s="272"/>
      <c r="K86" s="272"/>
      <c r="L86" s="273"/>
    </row>
    <row r="87" spans="2:12" ht="28" customHeight="1" x14ac:dyDescent="0.15">
      <c r="B87" s="34" t="s">
        <v>14</v>
      </c>
      <c r="C87" s="35">
        <v>46368</v>
      </c>
      <c r="D87" s="174"/>
      <c r="E87" s="190"/>
      <c r="F87" s="190"/>
      <c r="G87" s="190"/>
      <c r="H87" s="190"/>
      <c r="I87" s="190"/>
      <c r="J87" s="190"/>
      <c r="K87" s="190"/>
      <c r="L87" s="191"/>
    </row>
    <row r="88" spans="2:12" ht="28" customHeight="1" thickBot="1" x14ac:dyDescent="0.2">
      <c r="B88" s="34" t="s">
        <v>15</v>
      </c>
      <c r="C88" s="35">
        <v>46369</v>
      </c>
      <c r="D88" s="184"/>
      <c r="E88" s="291"/>
      <c r="F88" s="291"/>
      <c r="G88" s="291"/>
      <c r="H88" s="291"/>
      <c r="I88" s="291"/>
      <c r="J88" s="291"/>
      <c r="K88" s="291"/>
      <c r="L88" s="292"/>
    </row>
    <row r="89" spans="2:12" ht="28" customHeight="1" x14ac:dyDescent="0.15">
      <c r="B89" s="177" t="s">
        <v>41</v>
      </c>
      <c r="C89" s="178"/>
      <c r="D89" s="178"/>
      <c r="E89" s="178"/>
      <c r="F89" s="178"/>
      <c r="G89" s="178"/>
      <c r="H89" s="178"/>
      <c r="I89" s="178"/>
      <c r="J89" s="178"/>
      <c r="K89" s="178"/>
      <c r="L89" s="269"/>
    </row>
    <row r="90" spans="2:12" ht="28" customHeight="1" thickBot="1" x14ac:dyDescent="0.2">
      <c r="B90" s="270"/>
      <c r="C90" s="179"/>
      <c r="D90" s="179"/>
      <c r="E90" s="179"/>
      <c r="F90" s="179"/>
      <c r="G90" s="179"/>
      <c r="H90" s="179"/>
      <c r="I90" s="179"/>
      <c r="J90" s="179"/>
      <c r="K90" s="179"/>
      <c r="L90" s="180"/>
    </row>
    <row r="91" spans="2:12" ht="28" customHeight="1" x14ac:dyDescent="0.15">
      <c r="B91" s="286"/>
      <c r="C91" s="287"/>
      <c r="D91" s="294" t="s">
        <v>85</v>
      </c>
      <c r="E91" s="284"/>
      <c r="F91" s="284"/>
      <c r="G91" s="284"/>
      <c r="H91" s="284"/>
      <c r="I91" s="284"/>
      <c r="J91" s="284"/>
      <c r="K91" s="284"/>
      <c r="L91" s="285"/>
    </row>
    <row r="92" spans="2:12" ht="28" customHeight="1" x14ac:dyDescent="0.15">
      <c r="B92" s="32" t="s">
        <v>12</v>
      </c>
      <c r="C92" s="148">
        <v>46394</v>
      </c>
      <c r="D92" s="154" t="s">
        <v>43</v>
      </c>
      <c r="E92" s="127" t="s">
        <v>43</v>
      </c>
      <c r="F92" s="127" t="s">
        <v>43</v>
      </c>
      <c r="G92" s="82" t="s">
        <v>10</v>
      </c>
      <c r="H92" s="82" t="s">
        <v>10</v>
      </c>
      <c r="I92" s="59"/>
      <c r="J92" s="81" t="s">
        <v>8</v>
      </c>
      <c r="K92" s="81" t="s">
        <v>8</v>
      </c>
      <c r="L92" s="101" t="s">
        <v>8</v>
      </c>
    </row>
    <row r="93" spans="2:12" ht="28" customHeight="1" x14ac:dyDescent="0.15">
      <c r="B93" s="32" t="s">
        <v>13</v>
      </c>
      <c r="C93" s="148">
        <v>46395</v>
      </c>
      <c r="D93" s="154" t="s">
        <v>43</v>
      </c>
      <c r="E93" s="127" t="s">
        <v>43</v>
      </c>
      <c r="F93" s="127" t="s">
        <v>43</v>
      </c>
      <c r="G93" s="82" t="s">
        <v>10</v>
      </c>
      <c r="H93" s="82" t="s">
        <v>10</v>
      </c>
      <c r="I93" s="59"/>
      <c r="J93" s="81" t="s">
        <v>8</v>
      </c>
      <c r="K93" s="81" t="s">
        <v>8</v>
      </c>
      <c r="L93" s="101" t="s">
        <v>8</v>
      </c>
    </row>
    <row r="94" spans="2:12" ht="28" customHeight="1" x14ac:dyDescent="0.15">
      <c r="B94" s="34" t="s">
        <v>14</v>
      </c>
      <c r="C94" s="149">
        <v>46396</v>
      </c>
      <c r="D94" s="295"/>
      <c r="E94" s="190"/>
      <c r="F94" s="190"/>
      <c r="G94" s="190"/>
      <c r="H94" s="190"/>
      <c r="I94" s="190"/>
      <c r="J94" s="190"/>
      <c r="K94" s="190"/>
      <c r="L94" s="191"/>
    </row>
    <row r="95" spans="2:12" ht="28" customHeight="1" x14ac:dyDescent="0.15">
      <c r="B95" s="34" t="s">
        <v>15</v>
      </c>
      <c r="C95" s="149">
        <v>46397</v>
      </c>
      <c r="D95" s="295"/>
      <c r="E95" s="190"/>
      <c r="F95" s="190"/>
      <c r="G95" s="190"/>
      <c r="H95" s="190"/>
      <c r="I95" s="190"/>
      <c r="J95" s="190"/>
      <c r="K95" s="190"/>
      <c r="L95" s="191"/>
    </row>
    <row r="96" spans="2:12" ht="28" customHeight="1" x14ac:dyDescent="0.15">
      <c r="B96" s="32" t="s">
        <v>5</v>
      </c>
      <c r="C96" s="148">
        <v>46398</v>
      </c>
      <c r="D96" s="145" t="s">
        <v>43</v>
      </c>
      <c r="E96" s="66" t="s">
        <v>43</v>
      </c>
      <c r="F96" s="66" t="s">
        <v>43</v>
      </c>
      <c r="G96" s="45" t="s">
        <v>10</v>
      </c>
      <c r="H96" s="45" t="s">
        <v>10</v>
      </c>
      <c r="I96" s="15"/>
      <c r="J96" s="44" t="s">
        <v>8</v>
      </c>
      <c r="K96" s="44" t="s">
        <v>8</v>
      </c>
      <c r="L96" s="70" t="s">
        <v>8</v>
      </c>
    </row>
    <row r="97" spans="2:19" ht="28" customHeight="1" x14ac:dyDescent="0.15">
      <c r="B97" s="32" t="s">
        <v>9</v>
      </c>
      <c r="C97" s="148">
        <v>46399</v>
      </c>
      <c r="D97" s="145" t="s">
        <v>43</v>
      </c>
      <c r="E97" s="66" t="s">
        <v>43</v>
      </c>
      <c r="F97" s="66" t="s">
        <v>43</v>
      </c>
      <c r="G97" s="45" t="s">
        <v>10</v>
      </c>
      <c r="H97" s="45" t="s">
        <v>10</v>
      </c>
      <c r="I97" s="52"/>
      <c r="J97" s="52"/>
      <c r="K97" s="52"/>
      <c r="L97" s="68"/>
    </row>
    <row r="98" spans="2:19" ht="28" customHeight="1" x14ac:dyDescent="0.15">
      <c r="B98" s="32" t="s">
        <v>11</v>
      </c>
      <c r="C98" s="148">
        <v>46400</v>
      </c>
      <c r="D98" s="145" t="s">
        <v>43</v>
      </c>
      <c r="E98" s="66" t="s">
        <v>43</v>
      </c>
      <c r="F98" s="66" t="s">
        <v>43</v>
      </c>
      <c r="G98" s="45" t="s">
        <v>10</v>
      </c>
      <c r="H98" s="45" t="s">
        <v>10</v>
      </c>
      <c r="I98" s="52"/>
      <c r="J98" s="52"/>
      <c r="K98" s="52"/>
      <c r="L98" s="68"/>
    </row>
    <row r="99" spans="2:19" ht="28" customHeight="1" x14ac:dyDescent="0.15">
      <c r="B99" s="32" t="s">
        <v>12</v>
      </c>
      <c r="C99" s="148">
        <v>46401</v>
      </c>
      <c r="D99" s="146"/>
      <c r="I99" s="52"/>
      <c r="J99" s="52"/>
      <c r="K99" s="52"/>
      <c r="L99" s="68"/>
    </row>
    <row r="100" spans="2:19" ht="28" customHeight="1" thickBot="1" x14ac:dyDescent="0.2">
      <c r="B100" s="150" t="s">
        <v>13</v>
      </c>
      <c r="C100" s="148">
        <v>46402</v>
      </c>
      <c r="D100" s="147"/>
      <c r="E100" s="122"/>
      <c r="F100" s="122"/>
      <c r="G100" s="122"/>
      <c r="H100" s="122"/>
      <c r="I100" s="111"/>
      <c r="J100" s="111"/>
      <c r="K100" s="111"/>
      <c r="L100" s="112"/>
    </row>
    <row r="101" spans="2:19" ht="28" customHeight="1" x14ac:dyDescent="0.15">
      <c r="B101" s="270" t="s">
        <v>78</v>
      </c>
      <c r="C101" s="179"/>
      <c r="D101" s="179"/>
      <c r="E101" s="179"/>
      <c r="F101" s="179"/>
      <c r="G101" s="179"/>
      <c r="H101" s="179"/>
      <c r="I101" s="179"/>
      <c r="J101" s="179"/>
      <c r="K101" s="179"/>
      <c r="L101" s="180"/>
      <c r="O101" s="14"/>
      <c r="P101" s="14"/>
      <c r="Q101" s="14"/>
      <c r="R101" s="14"/>
      <c r="S101" s="14"/>
    </row>
    <row r="102" spans="2:19" ht="28" customHeight="1" thickBot="1" x14ac:dyDescent="0.2">
      <c r="B102" s="181"/>
      <c r="C102" s="182"/>
      <c r="D102" s="182"/>
      <c r="E102" s="182"/>
      <c r="F102" s="182"/>
      <c r="G102" s="182"/>
      <c r="H102" s="182"/>
      <c r="I102" s="182"/>
      <c r="J102" s="182"/>
      <c r="K102" s="182"/>
      <c r="L102" s="183"/>
      <c r="O102" s="14"/>
      <c r="P102" s="14"/>
      <c r="Q102" s="14"/>
      <c r="R102" s="14"/>
      <c r="S102" s="14"/>
    </row>
    <row r="103" spans="2:19" ht="25" customHeight="1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9" ht="25" customHeight="1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9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9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9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9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9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9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9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9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9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9" x14ac:dyDescent="0.15">
      <c r="B882" s="1"/>
      <c r="C882" s="1"/>
      <c r="D882" s="5"/>
      <c r="E882" s="5"/>
      <c r="F882" s="5"/>
      <c r="G882" s="5"/>
      <c r="H882" s="5"/>
      <c r="I882" s="6"/>
      <c r="J882" s="6"/>
      <c r="K882" s="6"/>
      <c r="L882" s="6"/>
    </row>
    <row r="883" spans="2:19" s="4" customFormat="1" x14ac:dyDescent="0.15">
      <c r="B883" s="5"/>
      <c r="C883" s="5"/>
      <c r="I883" s="7"/>
      <c r="J883" s="7"/>
      <c r="K883" s="7"/>
      <c r="L883" s="7"/>
      <c r="M883" s="2"/>
      <c r="N883" s="2"/>
      <c r="O883" s="2"/>
      <c r="P883" s="2"/>
      <c r="Q883" s="2"/>
      <c r="R883" s="2"/>
      <c r="S883" s="2"/>
    </row>
  </sheetData>
  <mergeCells count="53">
    <mergeCell ref="D54:L58"/>
    <mergeCell ref="D59:L59"/>
    <mergeCell ref="D66:L66"/>
    <mergeCell ref="D94:L94"/>
    <mergeCell ref="D24:L24"/>
    <mergeCell ref="D25:L25"/>
    <mergeCell ref="D32:L32"/>
    <mergeCell ref="D39:L39"/>
    <mergeCell ref="D46:L46"/>
    <mergeCell ref="D31:L31"/>
    <mergeCell ref="D38:L38"/>
    <mergeCell ref="D45:L45"/>
    <mergeCell ref="D26:L30"/>
    <mergeCell ref="D73:L73"/>
    <mergeCell ref="D87:L87"/>
    <mergeCell ref="D84:L84"/>
    <mergeCell ref="B10:C10"/>
    <mergeCell ref="B14:C14"/>
    <mergeCell ref="D52:L52"/>
    <mergeCell ref="D40:L40"/>
    <mergeCell ref="D41:L41"/>
    <mergeCell ref="B101:L102"/>
    <mergeCell ref="B6:L6"/>
    <mergeCell ref="B7:C9"/>
    <mergeCell ref="D82:L82"/>
    <mergeCell ref="D83:L83"/>
    <mergeCell ref="D88:L88"/>
    <mergeCell ref="B89:L90"/>
    <mergeCell ref="D95:L95"/>
    <mergeCell ref="D53:L53"/>
    <mergeCell ref="D60:L60"/>
    <mergeCell ref="D67:L67"/>
    <mergeCell ref="D74:L74"/>
    <mergeCell ref="D80:L80"/>
    <mergeCell ref="D81:L81"/>
    <mergeCell ref="D17:L17"/>
    <mergeCell ref="D18:L18"/>
    <mergeCell ref="D91:L91"/>
    <mergeCell ref="B91:C91"/>
    <mergeCell ref="B3:L3"/>
    <mergeCell ref="B4:L4"/>
    <mergeCell ref="B5:L5"/>
    <mergeCell ref="B11:C11"/>
    <mergeCell ref="D7:D9"/>
    <mergeCell ref="E7:E9"/>
    <mergeCell ref="F7:F9"/>
    <mergeCell ref="G7:G9"/>
    <mergeCell ref="H7:J8"/>
    <mergeCell ref="K7:L12"/>
    <mergeCell ref="B12:C12"/>
    <mergeCell ref="D86:L86"/>
    <mergeCell ref="B13:L13"/>
    <mergeCell ref="D15:L16"/>
  </mergeCells>
  <phoneticPr fontId="29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2_A</vt:lpstr>
      <vt:lpstr>2_B</vt:lpstr>
      <vt:lpstr>2_C</vt:lpstr>
      <vt:lpstr>2_D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Daniela Puzzo</cp:lastModifiedBy>
  <cp:lastPrinted>2026-06-19T14:49:16Z</cp:lastPrinted>
  <dcterms:created xsi:type="dcterms:W3CDTF">2023-08-23T15:54:36Z</dcterms:created>
  <dcterms:modified xsi:type="dcterms:W3CDTF">2026-07-28T05:05:06Z</dcterms:modified>
</cp:coreProperties>
</file>